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drawings/drawing4.xml" ContentType="application/vnd.openxmlformats-officedocument.drawing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06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monik\Desktop\MARKETING\BLOG\"/>
    </mc:Choice>
  </mc:AlternateContent>
  <bookViews>
    <workbookView xWindow="0" yWindow="0" windowWidth="20490" windowHeight="6930" tabRatio="834"/>
  </bookViews>
  <sheets>
    <sheet name="ÖSSZESÍTŐ" sheetId="13" r:id="rId1"/>
    <sheet name="Bevétel - Kiadás rögzítése" sheetId="2" r:id="rId2"/>
    <sheet name="Kategória beállítása" sheetId="3" r:id="rId3"/>
    <sheet name="Segítség a használathoz" sheetId="14" r:id="rId4"/>
    <sheet name="Személyes kiadások adatai" sheetId="4" state="hidden" r:id="rId5"/>
  </sheets>
  <definedNames>
    <definedName name="_xlcn.WorksheetConnection_Kölségvetés.xlsxBevételektbl" hidden="1">Bevételektbl</definedName>
    <definedName name="_xlcn.WorksheetConnection_Kölségvetés.xlsxKiadásoktbl" hidden="1">BevételKiadástbl[]</definedName>
    <definedName name="_xlcn.WorksheetConnection_Kölségvetés.xlsxtáblázatKategória1" hidden="1">táblázatKategória1[]</definedName>
    <definedName name="_xlcn.WorksheetConnection_Kölségvetés.xlsxtáblázatKategória2" hidden="1">táblázatKategória2[]</definedName>
    <definedName name="_xlcn.WorksheetConnection_Kölségvetés.xlsxtáblázatKategória3" hidden="1">táblázatKategória3[]</definedName>
    <definedName name="_xlcn.WorksheetConnection_Kölségvetés.xlsxtáblázatKategória4" hidden="1">táblázatKategória4[]</definedName>
    <definedName name="_xlcn.WorksheetConnection_Kölségvetés.xlsxtáblázatKategória5" hidden="1">táblázatKategória5[]</definedName>
    <definedName name="_xlcn.WorksheetConnection_Kölségvetés.xlsxtáblázatKategória6" hidden="1">táblázatKategória6[]</definedName>
    <definedName name="_xlcn.WorksheetConnection_Kölségvetés.xlsxtáblázatKategóriák" hidden="1">táblázatKategóriák[]</definedName>
    <definedName name="_xlcn.WorksheetConnection_Kölségvetés_vs2.xlsxTáblázat18" hidden="1">Alaptábla[]</definedName>
    <definedName name="_xlcn.WorksheetConnection_Kölségvetés_vs2.xlsxtáblázatKategória1126" hidden="1">táblázatKategória1126[]</definedName>
    <definedName name="_xlcn.WorksheetConnection_Kölségvetés_vs2.xlsxtáblázatKategória2225" hidden="1">táblázatKategória2225[]</definedName>
    <definedName name="_xlcn.WorksheetConnection_Kölségvetés_vs2.xlsxtáblázatKategória3323" hidden="1">táblázatKategória3323[]</definedName>
    <definedName name="_xlcn.WorksheetConnection_Kölségvetés_vs2.xlsxtáblázatKategória4424" hidden="1">táblázatKategória4424[]</definedName>
    <definedName name="_xlcn.WorksheetConnection_Kölségvetés_vs2.xlsxtáblázatKategória5521" hidden="1">táblázatKategória5521[]</definedName>
    <definedName name="_xlcn.WorksheetConnection_Kölségvetés_vs2.xlsxtáblázatKategória6622" hidden="1">táblázatKategória6622[]</definedName>
    <definedName name="Alaptípus">Alaptábla[típus neve]</definedName>
    <definedName name="bevétel">táblázatKategóriákBE20[kategória neve]</definedName>
    <definedName name="egyébBE">táblázatKategória6622[Egyéb jövedelmek]</definedName>
    <definedName name="egyébKI">táblázatKategória6[Egyéb kiadások]</definedName>
    <definedName name="eladások">táblázatKategória5521[Eladások]</definedName>
    <definedName name="életvitel">táblázatKategória5[Életvitel, szórakozás]</definedName>
    <definedName name="háztartás">táblázatKategória1[Háztartás költségei]</definedName>
    <definedName name="kiadás">táblázatKategóriák[kategória neve]</definedName>
    <definedName name="közlekedés">táblázatKategória4[Közlekedés]</definedName>
    <definedName name="megtakarítás">táblázatKategória2[Jövőépítés, megtakarítás]</definedName>
    <definedName name="munka">táblázatKategória1126[Munkajövedelmek]</definedName>
    <definedName name="_xlnm.Print_Titles" localSheetId="1">'Bevétel - Kiadás rögzítése'!$3:$4</definedName>
    <definedName name="pénzügyi">táblázatKategória4424[Pénzügyi jövedelmek]</definedName>
    <definedName name="szociális">táblázatKategória3323[Szociális jövedelmek]</definedName>
    <definedName name="szükségletek">táblázatKategória3[Alap szükségletek]</definedName>
    <definedName name="vállalkozás">táblázatKategória2225[Vállalkozói jövedelmek]</definedName>
  </definedNames>
  <calcPr calcId="171027"/>
  <pivotCaches>
    <pivotCache cacheId="0" r:id="rId6"/>
    <pivotCache cacheId="2" r:id="rId7"/>
  </pivotCaches>
  <extLst>
    <ext xmlns:x15="http://schemas.microsoft.com/office/spreadsheetml/2010/11/main" uri="{FCE2AD5D-F65C-4FA6-A056-5C36A1767C68}">
      <x15:dataModel>
        <x15:modelTables>
          <x15:modelTable id="táblázatKategória6622" name="táblázatKategória6622" connection="WorksheetConnection_Kölségvetés_vs2.xlsx!táblázatKategória6622"/>
          <x15:modelTable id="táblázatKategória5521" name="táblázatKategória5521" connection="WorksheetConnection_Kölségvetés_vs2.xlsx!táblázatKategória5521"/>
          <x15:modelTable id="táblázatKategória4424" name="táblázatKategória4424" connection="WorksheetConnection_Kölségvetés_vs2.xlsx!táblázatKategória4424"/>
          <x15:modelTable id="táblázatKategória3323" name="táblázatKategória3323" connection="WorksheetConnection_Kölségvetés_vs2.xlsx!táblázatKategória3323"/>
          <x15:modelTable id="táblázatKategória2225" name="táblázatKategória2225" connection="WorksheetConnection_Kölségvetés_vs2.xlsx!táblázatKategória2225"/>
          <x15:modelTable id="táblázatKategória1126" name="táblázatKategória1126" connection="WorksheetConnection_Kölségvetés_vs2.xlsx!táblázatKategória1126"/>
          <x15:modelTable id="Táblázat18" name="Táblázat18" connection="WorksheetConnection_Kölségvetés_vs2.xlsx!Táblázat18"/>
          <x15:modelTable id="táblázatKategóriák" name="táblázatKategóriák" connection="WorksheetConnection_Kölségvetés.xlsx!táblázatKategóriák"/>
          <x15:modelTable id="táblázatKategória6" name="táblázatKategória6" connection="WorksheetConnection_Kölségvetés.xlsx!táblázatKategória6"/>
          <x15:modelTable id="táblázatKategória5" name="táblázatKategória5" connection="WorksheetConnection_Kölségvetés.xlsx!táblázatKategória5"/>
          <x15:modelTable id="táblázatKategória4" name="táblázatKategória4" connection="WorksheetConnection_Kölségvetés.xlsx!táblázatKategória4"/>
          <x15:modelTable id="táblázatKategória3" name="táblázatKategória3" connection="WorksheetConnection_Kölségvetés.xlsx!táblázatKategória3"/>
          <x15:modelTable id="táblázatKategória2" name="táblázatKategória2" connection="WorksheetConnection_Kölségvetés.xlsx!táblázatKategória2"/>
          <x15:modelTable id="táblázatKategória1" name="táblázatKategória1" connection="WorksheetConnection_Kölségvetés.xlsx!táblázatKategória1"/>
          <x15:modelTable id="Kiadásoktbl" name="Kiadásoktbl" connection="WorksheetConnection_Kölségvetés.xlsx!Kiadásoktbl"/>
          <x15:modelTable id="Bevételektbl" name="Bevételektbl" connection="WorksheetConnection_Kölségvetés.xlsx!Bevételektbl"/>
        </x15:modelTables>
        <x15:extLst>
          <ext xmlns:x16="http://schemas.microsoft.com/office/spreadsheetml/2014/11/main" uri="{9835A34E-60A6-4A7C-AAB8-D5F71C897F49}">
            <x16:modelTimeGroupings>
              <x16:modelTimeGrouping tableName="Kiadásoktbl" columnName="KI dátum" columnId="dátum">
                <x16:calculatedTimeColumn columnName="dátum (hónap indexe)" columnId="dátum (hónap indexe)" contentType="monthsindex" isSelected="1"/>
                <x16:calculatedTimeColumn columnName="dátum (hónap)" columnId="dátum (hónap)" contentType="months" isSelected="1"/>
              </x16:modelTimeGrouping>
              <x16:modelTimeGrouping tableName="Bevételektbl" columnName="dátum" columnId="dátum">
                <x16:calculatedTimeColumn columnName="dátum (hónap indexe)" columnId="dátum (hónap indexe)" contentType="monthsindex" isSelected="1"/>
                <x16:calculatedTimeColumn columnName="dátum (hónap)" columnId="dátum (hónap)" contentType="months" isSelected="1"/>
              </x16:modelTimeGrouping>
              <x16:modelTimeGrouping tableName="Kiadásoktbl" columnName="dátum" columnId="dátum">
                <x16:calculatedTimeColumn columnName="dátum (hónap indexe) 1" columnId="dátum (hónap indexe) 1" contentType="monthsindex" isSelected="1"/>
                <x16:calculatedTimeColumn columnName="dátum (hónap) 1" columnId="dátum (hónap) 1" contentType="months" isSelected="1"/>
              </x16:modelTimeGrouping>
            </x16:modelTimeGroupings>
          </ext>
        </x15:extLst>
      </x15:dataModel>
    </ext>
  </extLst>
</workbook>
</file>

<file path=xl/calcChain.xml><?xml version="1.0" encoding="utf-8"?>
<calcChain xmlns="http://schemas.openxmlformats.org/spreadsheetml/2006/main">
  <c r="G18" i="2" l="1"/>
  <c r="G17" i="2"/>
  <c r="G11" i="2"/>
  <c r="G15" i="2"/>
  <c r="G10" i="2"/>
  <c r="G9" i="2"/>
  <c r="G8" i="2"/>
  <c r="G7" i="2"/>
  <c r="G6" i="2"/>
  <c r="G5" i="2"/>
  <c r="G16" i="2"/>
  <c r="G14" i="2"/>
  <c r="G13" i="2"/>
  <c r="G12" i="2"/>
  <c r="G14" i="13"/>
  <c r="G15" i="13"/>
  <c r="G13" i="13"/>
</calcChain>
</file>

<file path=xl/connections.xml><?xml version="1.0" encoding="utf-8"?>
<connections xmlns="http://schemas.openxmlformats.org/spreadsheetml/2006/main">
  <connection id="1" keepAlive="1" name="ThisWorkbookDataModel" description="Adatmodel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Kölségvetés.xlsx!Bevételektbl" type="102" refreshedVersion="6" minRefreshableVersion="5">
    <extLst>
      <ext xmlns:x15="http://schemas.microsoft.com/office/spreadsheetml/2010/11/main" uri="{DE250136-89BD-433C-8126-D09CA5730AF9}">
        <x15:connection id="Bevételektbl">
          <x15:rangePr sourceName="_xlcn.WorksheetConnection_Kölségvetés.xlsxBevételektbl"/>
        </x15:connection>
      </ext>
    </extLst>
  </connection>
  <connection id="3" name="WorksheetConnection_Kölségvetés.xlsx!Kiadásoktbl" type="102" refreshedVersion="6" minRefreshableVersion="5">
    <extLst>
      <ext xmlns:x15="http://schemas.microsoft.com/office/spreadsheetml/2010/11/main" uri="{DE250136-89BD-433C-8126-D09CA5730AF9}">
        <x15:connection id="Kiadásoktbl">
          <x15:rangePr sourceName="_xlcn.WorksheetConnection_Kölségvetés.xlsxKiadásoktbl"/>
        </x15:connection>
      </ext>
    </extLst>
  </connection>
  <connection id="4" name="WorksheetConnection_Kölségvetés.xlsx!táblázatKategória1" type="102" refreshedVersion="6" minRefreshableVersion="5">
    <extLst>
      <ext xmlns:x15="http://schemas.microsoft.com/office/spreadsheetml/2010/11/main" uri="{DE250136-89BD-433C-8126-D09CA5730AF9}">
        <x15:connection id="táblázatKategória1">
          <x15:rangePr sourceName="_xlcn.WorksheetConnection_Kölségvetés.xlsxtáblázatKategória1"/>
        </x15:connection>
      </ext>
    </extLst>
  </connection>
  <connection id="5" name="WorksheetConnection_Kölségvetés.xlsx!táblázatKategória2" type="102" refreshedVersion="6" minRefreshableVersion="5">
    <extLst>
      <ext xmlns:x15="http://schemas.microsoft.com/office/spreadsheetml/2010/11/main" uri="{DE250136-89BD-433C-8126-D09CA5730AF9}">
        <x15:connection id="táblázatKategória2">
          <x15:rangePr sourceName="_xlcn.WorksheetConnection_Kölségvetés.xlsxtáblázatKategória2"/>
        </x15:connection>
      </ext>
    </extLst>
  </connection>
  <connection id="6" name="WorksheetConnection_Kölségvetés.xlsx!táblázatKategória3" type="102" refreshedVersion="6" minRefreshableVersion="5">
    <extLst>
      <ext xmlns:x15="http://schemas.microsoft.com/office/spreadsheetml/2010/11/main" uri="{DE250136-89BD-433C-8126-D09CA5730AF9}">
        <x15:connection id="táblázatKategória3">
          <x15:rangePr sourceName="_xlcn.WorksheetConnection_Kölségvetés.xlsxtáblázatKategória3"/>
        </x15:connection>
      </ext>
    </extLst>
  </connection>
  <connection id="7" name="WorksheetConnection_Kölségvetés.xlsx!táblázatKategória4" type="102" refreshedVersion="6" minRefreshableVersion="5">
    <extLst>
      <ext xmlns:x15="http://schemas.microsoft.com/office/spreadsheetml/2010/11/main" uri="{DE250136-89BD-433C-8126-D09CA5730AF9}">
        <x15:connection id="táblázatKategória4">
          <x15:rangePr sourceName="_xlcn.WorksheetConnection_Kölségvetés.xlsxtáblázatKategória4"/>
        </x15:connection>
      </ext>
    </extLst>
  </connection>
  <connection id="8" name="WorksheetConnection_Kölségvetés.xlsx!táblázatKategória5" type="102" refreshedVersion="6" minRefreshableVersion="5">
    <extLst>
      <ext xmlns:x15="http://schemas.microsoft.com/office/spreadsheetml/2010/11/main" uri="{DE250136-89BD-433C-8126-D09CA5730AF9}">
        <x15:connection id="táblázatKategória5">
          <x15:rangePr sourceName="_xlcn.WorksheetConnection_Kölségvetés.xlsxtáblázatKategória5"/>
        </x15:connection>
      </ext>
    </extLst>
  </connection>
  <connection id="9" name="WorksheetConnection_Kölségvetés.xlsx!táblázatKategória6" type="102" refreshedVersion="6" minRefreshableVersion="5">
    <extLst>
      <ext xmlns:x15="http://schemas.microsoft.com/office/spreadsheetml/2010/11/main" uri="{DE250136-89BD-433C-8126-D09CA5730AF9}">
        <x15:connection id="táblázatKategória6">
          <x15:rangePr sourceName="_xlcn.WorksheetConnection_Kölségvetés.xlsxtáblázatKategória6"/>
        </x15:connection>
      </ext>
    </extLst>
  </connection>
  <connection id="10" name="WorksheetConnection_Kölségvetés.xlsx!táblázatKategóriák" type="102" refreshedVersion="6" minRefreshableVersion="5">
    <extLst>
      <ext xmlns:x15="http://schemas.microsoft.com/office/spreadsheetml/2010/11/main" uri="{DE250136-89BD-433C-8126-D09CA5730AF9}">
        <x15:connection id="táblázatKategóriák">
          <x15:rangePr sourceName="_xlcn.WorksheetConnection_Kölségvetés.xlsxtáblázatKategóriák"/>
        </x15:connection>
      </ext>
    </extLst>
  </connection>
  <connection id="11" name="WorksheetConnection_Kölségvetés_vs2.xlsx!Táblázat18" type="102" refreshedVersion="6" minRefreshableVersion="5">
    <extLst>
      <ext xmlns:x15="http://schemas.microsoft.com/office/spreadsheetml/2010/11/main" uri="{DE250136-89BD-433C-8126-D09CA5730AF9}">
        <x15:connection id="Táblázat18">
          <x15:rangePr sourceName="_xlcn.WorksheetConnection_Kölségvetés_vs2.xlsxTáblázat18"/>
        </x15:connection>
      </ext>
    </extLst>
  </connection>
  <connection id="12" name="WorksheetConnection_Kölségvetés_vs2.xlsx!táblázatKategória1126" type="102" refreshedVersion="6" minRefreshableVersion="5">
    <extLst>
      <ext xmlns:x15="http://schemas.microsoft.com/office/spreadsheetml/2010/11/main" uri="{DE250136-89BD-433C-8126-D09CA5730AF9}">
        <x15:connection id="táblázatKategória1126">
          <x15:rangePr sourceName="_xlcn.WorksheetConnection_Kölségvetés_vs2.xlsxtáblázatKategória1126"/>
        </x15:connection>
      </ext>
    </extLst>
  </connection>
  <connection id="13" name="WorksheetConnection_Kölségvetés_vs2.xlsx!táblázatKategória2225" type="102" refreshedVersion="6" minRefreshableVersion="5">
    <extLst>
      <ext xmlns:x15="http://schemas.microsoft.com/office/spreadsheetml/2010/11/main" uri="{DE250136-89BD-433C-8126-D09CA5730AF9}">
        <x15:connection id="táblázatKategória2225">
          <x15:rangePr sourceName="_xlcn.WorksheetConnection_Kölségvetés_vs2.xlsxtáblázatKategória2225"/>
        </x15:connection>
      </ext>
    </extLst>
  </connection>
  <connection id="14" name="WorksheetConnection_Kölségvetés_vs2.xlsx!táblázatKategória3323" type="102" refreshedVersion="6" minRefreshableVersion="5">
    <extLst>
      <ext xmlns:x15="http://schemas.microsoft.com/office/spreadsheetml/2010/11/main" uri="{DE250136-89BD-433C-8126-D09CA5730AF9}">
        <x15:connection id="táblázatKategória3323">
          <x15:rangePr sourceName="_xlcn.WorksheetConnection_Kölségvetés_vs2.xlsxtáblázatKategória3323"/>
        </x15:connection>
      </ext>
    </extLst>
  </connection>
  <connection id="15" name="WorksheetConnection_Kölségvetés_vs2.xlsx!táblázatKategória4424" type="102" refreshedVersion="6" minRefreshableVersion="5">
    <extLst>
      <ext xmlns:x15="http://schemas.microsoft.com/office/spreadsheetml/2010/11/main" uri="{DE250136-89BD-433C-8126-D09CA5730AF9}">
        <x15:connection id="táblázatKategória4424">
          <x15:rangePr sourceName="_xlcn.WorksheetConnection_Kölségvetés_vs2.xlsxtáblázatKategória4424"/>
        </x15:connection>
      </ext>
    </extLst>
  </connection>
  <connection id="16" name="WorksheetConnection_Kölségvetés_vs2.xlsx!táblázatKategória5521" type="102" refreshedVersion="6" minRefreshableVersion="5">
    <extLst>
      <ext xmlns:x15="http://schemas.microsoft.com/office/spreadsheetml/2010/11/main" uri="{DE250136-89BD-433C-8126-D09CA5730AF9}">
        <x15:connection id="táblázatKategória5521">
          <x15:rangePr sourceName="_xlcn.WorksheetConnection_Kölségvetés_vs2.xlsxtáblázatKategória5521"/>
        </x15:connection>
      </ext>
    </extLst>
  </connection>
  <connection id="17" name="WorksheetConnection_Kölségvetés_vs2.xlsx!táblázatKategória6622" type="102" refreshedVersion="6" minRefreshableVersion="5">
    <extLst>
      <ext xmlns:x15="http://schemas.microsoft.com/office/spreadsheetml/2010/11/main" uri="{DE250136-89BD-433C-8126-D09CA5730AF9}">
        <x15:connection id="táblázatKategória6622">
          <x15:rangePr sourceName="_xlcn.WorksheetConnection_Kölségvetés_vs2.xlsxtáblázatKategória6622"/>
        </x15:connection>
      </ext>
    </extLst>
  </connection>
</connections>
</file>

<file path=xl/sharedStrings.xml><?xml version="1.0" encoding="utf-8"?>
<sst xmlns="http://schemas.openxmlformats.org/spreadsheetml/2006/main" count="278" uniqueCount="188">
  <si>
    <t>Közlekedés</t>
  </si>
  <si>
    <t>Gáz</t>
  </si>
  <si>
    <t>Vezetékes telefon</t>
  </si>
  <si>
    <t>Internet</t>
  </si>
  <si>
    <t>Mobiltelefon</t>
  </si>
  <si>
    <t>Víz</t>
  </si>
  <si>
    <t>Áram</t>
  </si>
  <si>
    <t>Egészségbiztosítás</t>
  </si>
  <si>
    <t>Élelmiszer</t>
  </si>
  <si>
    <t>Orvosi ellátás</t>
  </si>
  <si>
    <t>Ruházat</t>
  </si>
  <si>
    <t>Vegytisztító</t>
  </si>
  <si>
    <t>Édesség</t>
  </si>
  <si>
    <t>Üzemanyag</t>
  </si>
  <si>
    <t>Gépjárműadó</t>
  </si>
  <si>
    <t>Vendéglőben étkezés</t>
  </si>
  <si>
    <t>dátum</t>
  </si>
  <si>
    <t>kategória</t>
  </si>
  <si>
    <t>alkategória</t>
  </si>
  <si>
    <t>összeg</t>
  </si>
  <si>
    <t>megjegyzés</t>
  </si>
  <si>
    <t>személyes kiadások adatai</t>
  </si>
  <si>
    <t>kategória neve</t>
  </si>
  <si>
    <t>Illatszerek</t>
  </si>
  <si>
    <t>Napi</t>
  </si>
  <si>
    <t>Lakás</t>
  </si>
  <si>
    <t>Az alábbi kimutatás adatokkal szolgál az Összefoglaló lapon lévő Személyes kiadások kimutatásdiagramhoz. Minden módosítás a kimutatásdiagram módosításával járhat, illetve hibát okozhat.</t>
  </si>
  <si>
    <t>Összeg / összeg</t>
  </si>
  <si>
    <t>Sorcímkék</t>
  </si>
  <si>
    <t>ápr</t>
  </si>
  <si>
    <t>Végösszeg</t>
  </si>
  <si>
    <t>Háztartás költségei</t>
  </si>
  <si>
    <t>Alap szükségletek</t>
  </si>
  <si>
    <t>Jövőépítés, megtakarítás</t>
  </si>
  <si>
    <t>Nyugdíj</t>
  </si>
  <si>
    <t>Gyermekek megtakarítása</t>
  </si>
  <si>
    <t>Lakás előtakarékosság</t>
  </si>
  <si>
    <t>Nagyobb beruházásokra</t>
  </si>
  <si>
    <t>Szabadságra, nyaralásra</t>
  </si>
  <si>
    <t>Megtakarítás</t>
  </si>
  <si>
    <t>Nyugdíj megtakarítások</t>
  </si>
  <si>
    <t>Élet- és balesetbiztosítás</t>
  </si>
  <si>
    <t>Lakásbiztosítás</t>
  </si>
  <si>
    <t>Bérleti díj / jelzálog</t>
  </si>
  <si>
    <t>Banki lekötés</t>
  </si>
  <si>
    <t>Megtakarításos életbiztosítás</t>
  </si>
  <si>
    <t>Értékpapírszámla, TBSZ</t>
  </si>
  <si>
    <t>Egyéb megtakarítás</t>
  </si>
  <si>
    <t>Saját tanulmányok</t>
  </si>
  <si>
    <t>Gyerekek tanulmányai</t>
  </si>
  <si>
    <t>Edzés</t>
  </si>
  <si>
    <t>Cigaretta, alkohol</t>
  </si>
  <si>
    <t>Autó / Motor / Kerékpár</t>
  </si>
  <si>
    <t>Kötelező GFB / CASCO</t>
  </si>
  <si>
    <t>Havi bérlet / jegy</t>
  </si>
  <si>
    <t>Egyéb jegy / bérlet</t>
  </si>
  <si>
    <t>Javítási költségek</t>
  </si>
  <si>
    <t>Egyéb költségek</t>
  </si>
  <si>
    <t>Hitelkártya, folyószámlahitel</t>
  </si>
  <si>
    <t>CD, DVD, stb. vásárlás</t>
  </si>
  <si>
    <t>Újságok, könyvek</t>
  </si>
  <si>
    <t>Hobbi költségei</t>
  </si>
  <si>
    <t>TV, Mozi, színház</t>
  </si>
  <si>
    <t>Ajándékok</t>
  </si>
  <si>
    <t>Fodrász, kozmetikus, stb.</t>
  </si>
  <si>
    <t>Kedvencek (kutya, cica)</t>
  </si>
  <si>
    <t>Lakberendezés</t>
  </si>
  <si>
    <t>Életvitel, szórakozás</t>
  </si>
  <si>
    <t>Egészség, vitaminok</t>
  </si>
  <si>
    <t>Egyéb kiadások</t>
  </si>
  <si>
    <t>Egyéb szükségletek</t>
  </si>
  <si>
    <t>Egyéb háztartási kiadások</t>
  </si>
  <si>
    <t>Egyéb</t>
  </si>
  <si>
    <t>Háztartás</t>
  </si>
  <si>
    <t>Szükségletek</t>
  </si>
  <si>
    <t>Életvitel</t>
  </si>
  <si>
    <t>Nettó Munkabér</t>
  </si>
  <si>
    <t>Nettó jutalom</t>
  </si>
  <si>
    <t>Nettó osztalék</t>
  </si>
  <si>
    <t>Visszatérítés</t>
  </si>
  <si>
    <t>Banki költségek</t>
  </si>
  <si>
    <t>Késedelmi díjak</t>
  </si>
  <si>
    <t>Eladások</t>
  </si>
  <si>
    <t>Munka</t>
  </si>
  <si>
    <t>Vállalkozás</t>
  </si>
  <si>
    <t>Szociális</t>
  </si>
  <si>
    <t>Munkajövedelmek</t>
  </si>
  <si>
    <t>Vállalkozói jövedelmek</t>
  </si>
  <si>
    <t>Szociális jövedelmek</t>
  </si>
  <si>
    <t>Pénzügyi jövedelmek</t>
  </si>
  <si>
    <t>Pénzügyi</t>
  </si>
  <si>
    <t>Készpénz Cafetéria</t>
  </si>
  <si>
    <t>Egyéb munkajövedelem</t>
  </si>
  <si>
    <t>Egyéb juttatások</t>
  </si>
  <si>
    <t>Nettó vállalkozói kivét</t>
  </si>
  <si>
    <t>Nettó jutalék</t>
  </si>
  <si>
    <t>Egyéb vállalkozói jövedelem</t>
  </si>
  <si>
    <t>Családi pótlék</t>
  </si>
  <si>
    <t>GYES, GYED, stb.</t>
  </si>
  <si>
    <t>Munkanélküli segély</t>
  </si>
  <si>
    <t>Rokkantsági járadék</t>
  </si>
  <si>
    <t>Egyéb ellátások</t>
  </si>
  <si>
    <t>Kamat</t>
  </si>
  <si>
    <t>Hozam</t>
  </si>
  <si>
    <t>Bérleti díj</t>
  </si>
  <si>
    <t>Nyeremény</t>
  </si>
  <si>
    <t>Eladott ingatlan</t>
  </si>
  <si>
    <t>Eladott ingóságok</t>
  </si>
  <si>
    <t>Egyéb eladások</t>
  </si>
  <si>
    <t>Egyéb pénzügyi bevétel</t>
  </si>
  <si>
    <t>Egyéb bevételek</t>
  </si>
  <si>
    <t>BE Főkategória</t>
  </si>
  <si>
    <t>BE Alkategóriák</t>
  </si>
  <si>
    <t>EgyébBe</t>
  </si>
  <si>
    <t>Munkabér levonás</t>
  </si>
  <si>
    <t>Károkozás</t>
  </si>
  <si>
    <t>Büntetések</t>
  </si>
  <si>
    <t>KI Főkategória</t>
  </si>
  <si>
    <t>KI Alkategóriák</t>
  </si>
  <si>
    <t>jan</t>
  </si>
  <si>
    <t>Bevétel</t>
  </si>
  <si>
    <t>Kiadás</t>
  </si>
  <si>
    <t>Alap</t>
  </si>
  <si>
    <t>típus neve</t>
  </si>
  <si>
    <t>EgyébKI</t>
  </si>
  <si>
    <t>Bevételek és Kiadások 2017</t>
  </si>
  <si>
    <t>Egyéb életviteli kiadások</t>
  </si>
  <si>
    <t>Egyéb jövedelmek</t>
  </si>
  <si>
    <t>pénzirány</t>
  </si>
  <si>
    <t>Oszlopcímkék</t>
  </si>
  <si>
    <t>Bevétel Összeg</t>
  </si>
  <si>
    <t>Kiadás Összeg</t>
  </si>
  <si>
    <t>érték</t>
  </si>
  <si>
    <t>Összérték</t>
  </si>
  <si>
    <t>BEVÉTEL/KIADÁS</t>
  </si>
  <si>
    <t>Kategóriák</t>
  </si>
  <si>
    <t>Kategóriák beállításai</t>
  </si>
  <si>
    <t>Az Alkategóriákhoz írhatsz újabbakat.</t>
  </si>
  <si>
    <t>Egyszerűen menj az utolsó sor alá a</t>
  </si>
  <si>
    <t>"Kategóriák beállítása" fülön a megfelelő</t>
  </si>
  <si>
    <t>alkategóriánál (bevétel vagy kiadás) és</t>
  </si>
  <si>
    <t>írd be, amit szeretnél, majd nyomj egy</t>
  </si>
  <si>
    <t>"Enter"-t. Automatikusan hozzáadja az</t>
  </si>
  <si>
    <t>adott alkategóriához az általad beírtat.</t>
  </si>
  <si>
    <t>írd be + ENTER</t>
  </si>
  <si>
    <t>Bevétel - Kiadás rögzítése</t>
  </si>
  <si>
    <t>Természetesen törölheted az általam beírt adatokat :)</t>
  </si>
  <si>
    <t>Új adatot úgy tudsz bevinni, hogy beírod a dátumot a következő</t>
  </si>
  <si>
    <t>hozzáadja az új adatot a táblázathoz.</t>
  </si>
  <si>
    <t>A dátum formátumát előre beírtam, így nem kell kiírnod az egészet,</t>
  </si>
  <si>
    <t>miután úgy fog megjelenni, hogy "2017.01.10."</t>
  </si>
  <si>
    <t xml:space="preserve">A "típus" oszlopban válaszd ki, hogy bevételt vagy kiadást írsz be. </t>
  </si>
  <si>
    <t xml:space="preserve">Ezután a "kategória" oszlopban válaszd ki a főkategóriát, majd az </t>
  </si>
  <si>
    <t>"alkategória" oszlop legördülő menüjéből is válaszd ki a megfelelőt.</t>
  </si>
  <si>
    <t>Írd be az "összeg" oszlop cellájába csak számokkal az elköltött vagy</t>
  </si>
  <si>
    <t xml:space="preserve">üres sorba majd nyomsz egy "Enter"-t, így automatikusan </t>
  </si>
  <si>
    <t>beérkezett összeget és nyomj egy "Enter"-t. Tehát beírod, hogy</t>
  </si>
  <si>
    <t>elég ha a következő módon írod be: pl. "1-10" és nyomsz egy "Enter"-t,</t>
  </si>
  <si>
    <t>"15000", nyomsz egy "Enter"-t, ezután úgy fog megjelenni, hogy</t>
  </si>
  <si>
    <t>"15 000 Ft".</t>
  </si>
  <si>
    <t>ÖSSZESÍTÉS</t>
  </si>
  <si>
    <t>A kimutatásokban és a grafikonon mindig frissül az adat megnyitáskor,</t>
  </si>
  <si>
    <t>de ha új adatokat rögzítesz, akkor neked kell frissítened a végén az</t>
  </si>
  <si>
    <t>összesítőt, hogy az újonnan bevitt adatok is megjelenjenek benne.</t>
  </si>
  <si>
    <t xml:space="preserve">Ehhez bármelyik kimutatás adatra vagy a grafikonra rákattintasz jobb </t>
  </si>
  <si>
    <t xml:space="preserve">gombbal és a menüből kiválasztod az "Adatfrissítés" vagy "Frissités" </t>
  </si>
  <si>
    <t>menüpontot, akkor az összeset frissíti.</t>
  </si>
  <si>
    <t xml:space="preserve">A grafikonnál NE a rajzterületre, hanem valahol a szélére kattints, </t>
  </si>
  <si>
    <t>ahol nincs semmi.</t>
  </si>
  <si>
    <t>alkategóriák értékeit is.</t>
  </si>
  <si>
    <t>Renszeres kiadások</t>
  </si>
  <si>
    <t>Jövő építés</t>
  </si>
  <si>
    <t>Kiadások megoszlása saját</t>
  </si>
  <si>
    <t>Arány ajánlott</t>
  </si>
  <si>
    <t>Arány sajátod</t>
  </si>
  <si>
    <t>Ha az arányokat jelző kördiagrammon</t>
  </si>
  <si>
    <t>megegyeznek a sajátodon az ajánlottal</t>
  </si>
  <si>
    <t>a kiadások %-os arányai közel</t>
  </si>
  <si>
    <t>akkor tökéletes a költségvetésed :)</t>
  </si>
  <si>
    <t>Ha a grafikon alatti kimutatásban</t>
  </si>
  <si>
    <t>a "+" jelekre rákattintasz, akkor</t>
  </si>
  <si>
    <t>meg tudod nézni havi bontásban az</t>
  </si>
  <si>
    <t>A nyilakra kattintva pedig szűrni tudsz.</t>
  </si>
  <si>
    <t>jún</t>
  </si>
  <si>
    <t>Összeg / érték</t>
  </si>
  <si>
    <t>LTP</t>
  </si>
  <si>
    <t>ebéd</t>
  </si>
  <si>
    <t>nyomtatás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</si>
</sst>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F_t_-;\-* #,##0.00\ _F_t_-;_-* &quot;-&quot;??\ _F_t_-;_-@_-"/>
    <numFmt numFmtId="164" formatCode="yyyy/mm/dd/"/>
    <numFmt numFmtId="165" formatCode="#,##0\ &quot;Ft&quot;"/>
  </numFmts>
  <fonts count="14" x14ac:knownFonts="1">
    <font>
      <sz val="10"/>
      <color theme="3"/>
      <name val="Tahoma"/>
      <family val="2"/>
      <scheme val="minor"/>
    </font>
    <font>
      <sz val="28"/>
      <color theme="4"/>
      <name val="Tahoma"/>
      <family val="2"/>
      <scheme val="major"/>
    </font>
    <font>
      <b/>
      <sz val="28"/>
      <color theme="4"/>
      <name val="Tahoma"/>
      <family val="2"/>
      <scheme val="major"/>
    </font>
    <font>
      <b/>
      <sz val="30"/>
      <color theme="4"/>
      <name val="Tahoma"/>
      <family val="2"/>
      <scheme val="major"/>
    </font>
    <font>
      <sz val="10"/>
      <color theme="0"/>
      <name val="Tahoma"/>
      <family val="2"/>
      <scheme val="minor"/>
    </font>
    <font>
      <sz val="10"/>
      <color theme="1"/>
      <name val="Tahoma"/>
      <family val="2"/>
      <scheme val="minor"/>
    </font>
    <font>
      <sz val="10"/>
      <name val="Tahoma"/>
      <family val="2"/>
      <scheme val="minor"/>
    </font>
    <font>
      <b/>
      <sz val="28"/>
      <color rgb="FF275B30"/>
      <name val="Tahoma"/>
      <family val="2"/>
      <scheme val="major"/>
    </font>
    <font>
      <sz val="28"/>
      <color theme="3"/>
      <name val="Tahoma"/>
      <family val="2"/>
      <scheme val="minor"/>
    </font>
    <font>
      <b/>
      <sz val="28"/>
      <color rgb="FF002060"/>
      <name val="Tahoma"/>
      <family val="2"/>
      <scheme val="major"/>
    </font>
    <font>
      <sz val="10"/>
      <color theme="3"/>
      <name val="Tahoma"/>
      <family val="2"/>
      <scheme val="minor"/>
    </font>
    <font>
      <b/>
      <sz val="10"/>
      <color theme="0"/>
      <name val="Tahoma"/>
      <family val="2"/>
      <charset val="238"/>
      <scheme val="minor"/>
    </font>
    <font>
      <sz val="10"/>
      <color theme="3" tint="0.749992370372631"/>
      <name val="Tahoma"/>
      <family val="2"/>
      <scheme val="minor"/>
    </font>
    <font>
      <b/>
      <sz val="12"/>
      <color theme="3"/>
      <name val="Tahoma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theme="2" tint="0.79998168889431442"/>
      </patternFill>
    </fill>
    <fill>
      <patternFill patternType="solid">
        <fgColor theme="2"/>
        <bgColor indexed="64"/>
      </patternFill>
    </fill>
    <fill>
      <patternFill patternType="solid">
        <fgColor theme="2"/>
        <bgColor theme="2" tint="0.79995117038483843"/>
      </patternFill>
    </fill>
    <fill>
      <patternFill patternType="solid">
        <fgColor theme="4"/>
        <bgColor theme="2" tint="0.79995117038483843"/>
      </patternFill>
    </fill>
    <fill>
      <patternFill patternType="solid">
        <fgColor theme="3" tint="9.9978637043366805E-2"/>
        <bgColor theme="2" tint="0.79995117038483843"/>
      </patternFill>
    </fill>
    <fill>
      <patternFill patternType="solid">
        <fgColor rgb="FF00B050"/>
        <bgColor theme="2" tint="0.79995117038483843"/>
      </patternFill>
    </fill>
    <fill>
      <patternFill patternType="solid">
        <fgColor rgb="FF00B050"/>
        <bgColor indexed="64"/>
      </patternFill>
    </fill>
    <fill>
      <patternFill patternType="solid">
        <fgColor rgb="FF005024"/>
        <bgColor theme="2" tint="0.79995117038483843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7" borderId="0">
      <alignment vertical="center"/>
    </xf>
    <xf numFmtId="0" fontId="3" fillId="6" borderId="0" applyNumberFormat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61">
    <xf numFmtId="0" fontId="0" fillId="7" borderId="0" xfId="0">
      <alignment vertical="center"/>
    </xf>
    <xf numFmtId="0" fontId="0" fillId="7" borderId="0" xfId="0" pivotButton="1">
      <alignment vertical="center"/>
    </xf>
    <xf numFmtId="0" fontId="0" fillId="7" borderId="0" xfId="0" applyNumberFormat="1">
      <alignment vertical="center"/>
    </xf>
    <xf numFmtId="0" fontId="0" fillId="3" borderId="0" xfId="0" applyFill="1">
      <alignment vertical="center"/>
    </xf>
    <xf numFmtId="0" fontId="0" fillId="2" borderId="0" xfId="0" applyFill="1" applyBorder="1">
      <alignment vertical="center"/>
    </xf>
    <xf numFmtId="0" fontId="1" fillId="4" borderId="0" xfId="0" applyFont="1" applyFill="1" applyBorder="1" applyAlignment="1">
      <alignment vertical="center"/>
    </xf>
    <xf numFmtId="0" fontId="0" fillId="4" borderId="0" xfId="0" applyFill="1" applyBorder="1">
      <alignment vertical="center"/>
    </xf>
    <xf numFmtId="0" fontId="2" fillId="3" borderId="0" xfId="0" applyFont="1" applyFill="1" applyAlignment="1">
      <alignment vertical="center"/>
    </xf>
    <xf numFmtId="0" fontId="3" fillId="3" borderId="0" xfId="1" applyFill="1" applyAlignment="1">
      <alignment vertical="center"/>
    </xf>
    <xf numFmtId="0" fontId="0" fillId="7" borderId="0" xfId="0" applyAlignment="1">
      <alignment horizontal="left" vertical="center"/>
    </xf>
    <xf numFmtId="0" fontId="0" fillId="7" borderId="0" xfId="0" applyAlignment="1">
      <alignment horizontal="left" vertical="center" indent="1"/>
    </xf>
    <xf numFmtId="0" fontId="0" fillId="5" borderId="0" xfId="0" applyFill="1">
      <alignment vertical="center"/>
    </xf>
    <xf numFmtId="0" fontId="3" fillId="6" borderId="0" xfId="1" applyAlignment="1">
      <alignment vertical="center"/>
    </xf>
    <xf numFmtId="0" fontId="0" fillId="8" borderId="0" xfId="0" applyFill="1">
      <alignment vertical="center"/>
    </xf>
    <xf numFmtId="0" fontId="3" fillId="4" borderId="0" xfId="1" applyFill="1" applyAlignment="1">
      <alignment vertical="center"/>
    </xf>
    <xf numFmtId="0" fontId="0" fillId="7" borderId="0" xfId="0" applyAlignment="1">
      <alignment horizontal="center" vertical="center"/>
    </xf>
    <xf numFmtId="0" fontId="0" fillId="9" borderId="0" xfId="0" applyFill="1">
      <alignment vertical="center"/>
    </xf>
    <xf numFmtId="0" fontId="0" fillId="9" borderId="0" xfId="0" applyFill="1" applyAlignment="1">
      <alignment horizontal="left" vertical="center" indent="1"/>
    </xf>
    <xf numFmtId="0" fontId="0" fillId="9" borderId="0" xfId="0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7" borderId="0" xfId="0" applyFont="1" applyFill="1" applyBorder="1" applyAlignment="1">
      <alignment horizontal="center" vertical="center"/>
    </xf>
    <xf numFmtId="164" fontId="0" fillId="7" borderId="0" xfId="0" applyNumberFormat="1" applyFont="1" applyFill="1" applyBorder="1" applyAlignment="1">
      <alignment horizontal="center" vertical="center"/>
    </xf>
    <xf numFmtId="164" fontId="0" fillId="7" borderId="0" xfId="0" applyNumberFormat="1" applyAlignment="1">
      <alignment horizontal="center"/>
    </xf>
    <xf numFmtId="0" fontId="0" fillId="7" borderId="0" xfId="0" applyAlignment="1">
      <alignment horizontal="center"/>
    </xf>
    <xf numFmtId="165" fontId="0" fillId="7" borderId="0" xfId="0" applyNumberFormat="1" applyAlignment="1">
      <alignment horizontal="right" vertical="center"/>
    </xf>
    <xf numFmtId="165" fontId="3" fillId="6" borderId="0" xfId="1" applyNumberFormat="1" applyAlignment="1">
      <alignment horizontal="right" vertical="center"/>
    </xf>
    <xf numFmtId="165" fontId="0" fillId="8" borderId="0" xfId="0" applyNumberFormat="1" applyFill="1" applyAlignment="1">
      <alignment horizontal="right" vertical="center"/>
    </xf>
    <xf numFmtId="165" fontId="0" fillId="7" borderId="0" xfId="0" applyNumberFormat="1" applyFont="1" applyFill="1" applyBorder="1" applyAlignment="1">
      <alignment horizontal="right" vertical="center"/>
    </xf>
    <xf numFmtId="0" fontId="0" fillId="7" borderId="0" xfId="0" applyAlignment="1">
      <alignment vertical="center"/>
    </xf>
    <xf numFmtId="0" fontId="0" fillId="8" borderId="0" xfId="0" applyFill="1" applyAlignment="1">
      <alignment vertical="center"/>
    </xf>
    <xf numFmtId="0" fontId="0" fillId="7" borderId="0" xfId="0" applyFont="1" applyFill="1" applyBorder="1" applyAlignment="1">
      <alignment vertical="center"/>
    </xf>
    <xf numFmtId="0" fontId="0" fillId="7" borderId="0" xfId="0" applyAlignment="1"/>
    <xf numFmtId="0" fontId="3" fillId="6" borderId="0" xfId="1" applyAlignment="1">
      <alignment horizontal="left" vertical="center"/>
    </xf>
    <xf numFmtId="0" fontId="0" fillId="10" borderId="0" xfId="0" applyFill="1">
      <alignment vertical="center"/>
    </xf>
    <xf numFmtId="0" fontId="5" fillId="7" borderId="0" xfId="0" applyFont="1" applyAlignment="1">
      <alignment horizontal="left" vertical="center" indent="1"/>
    </xf>
    <xf numFmtId="0" fontId="5" fillId="7" borderId="0" xfId="0" applyFont="1">
      <alignment vertical="center"/>
    </xf>
    <xf numFmtId="0" fontId="3" fillId="11" borderId="0" xfId="1" applyFill="1" applyAlignment="1">
      <alignment vertical="center"/>
    </xf>
    <xf numFmtId="0" fontId="7" fillId="6" borderId="0" xfId="1" applyFont="1" applyAlignment="1">
      <alignment vertical="center"/>
    </xf>
    <xf numFmtId="0" fontId="8" fillId="7" borderId="0" xfId="0" applyFont="1">
      <alignment vertical="center"/>
    </xf>
    <xf numFmtId="0" fontId="0" fillId="12" borderId="0" xfId="0" applyFill="1">
      <alignment vertical="center"/>
    </xf>
    <xf numFmtId="0" fontId="4" fillId="12" borderId="0" xfId="0" applyFont="1" applyFill="1">
      <alignment vertical="center"/>
    </xf>
    <xf numFmtId="0" fontId="4" fillId="12" borderId="0" xfId="0" applyFont="1" applyFill="1" applyAlignment="1">
      <alignment horizontal="left" vertical="center" indent="1"/>
    </xf>
    <xf numFmtId="0" fontId="9" fillId="6" borderId="0" xfId="1" applyFont="1" applyAlignment="1">
      <alignment vertical="center"/>
    </xf>
    <xf numFmtId="3" fontId="0" fillId="7" borderId="0" xfId="0" applyNumberFormat="1">
      <alignment vertical="center"/>
    </xf>
    <xf numFmtId="0" fontId="11" fillId="9" borderId="0" xfId="0" applyFont="1" applyFill="1">
      <alignment vertical="center"/>
    </xf>
    <xf numFmtId="0" fontId="0" fillId="8" borderId="0" xfId="0" applyFill="1" applyAlignment="1">
      <alignment horizontal="left" vertical="center"/>
    </xf>
    <xf numFmtId="0" fontId="0" fillId="7" borderId="0" xfId="0" applyFont="1" applyFill="1" applyBorder="1" applyAlignment="1">
      <alignment horizontal="left" vertical="center"/>
    </xf>
    <xf numFmtId="164" fontId="0" fillId="7" borderId="0" xfId="0" applyNumberFormat="1" applyFont="1" applyFill="1" applyBorder="1" applyAlignment="1">
      <alignment horizontal="left" vertical="center"/>
    </xf>
    <xf numFmtId="164" fontId="0" fillId="7" borderId="0" xfId="0" applyNumberFormat="1" applyAlignment="1">
      <alignment horizontal="left"/>
    </xf>
    <xf numFmtId="0" fontId="0" fillId="7" borderId="0" xfId="0" applyAlignment="1">
      <alignment horizontal="left"/>
    </xf>
    <xf numFmtId="0" fontId="6" fillId="7" borderId="0" xfId="0" applyFont="1">
      <alignment vertical="center"/>
    </xf>
    <xf numFmtId="165" fontId="0" fillId="7" borderId="0" xfId="0" applyNumberFormat="1" applyFont="1" applyFill="1" applyBorder="1" applyAlignment="1">
      <alignment horizontal="center" vertical="center"/>
    </xf>
    <xf numFmtId="0" fontId="0" fillId="7" borderId="0" xfId="0" applyAlignment="1">
      <alignment horizontal="right" vertical="center"/>
    </xf>
    <xf numFmtId="0" fontId="0" fillId="7" borderId="0" xfId="0" pivotButton="1" applyAlignment="1">
      <alignment horizontal="right" vertical="center"/>
    </xf>
    <xf numFmtId="165" fontId="12" fillId="7" borderId="0" xfId="0" applyNumberFormat="1" applyFont="1" applyFill="1" applyBorder="1" applyAlignment="1">
      <alignment horizontal="center" vertical="center"/>
    </xf>
    <xf numFmtId="9" fontId="0" fillId="7" borderId="0" xfId="2" applyFont="1" applyFill="1" applyAlignment="1">
      <alignment horizontal="left" vertical="center" indent="1"/>
    </xf>
    <xf numFmtId="0" fontId="0" fillId="7" borderId="2" xfId="0" applyBorder="1">
      <alignment vertical="center"/>
    </xf>
    <xf numFmtId="0" fontId="0" fillId="7" borderId="3" xfId="0" applyBorder="1">
      <alignment vertical="center"/>
    </xf>
    <xf numFmtId="0" fontId="13" fillId="7" borderId="1" xfId="0" applyFont="1" applyBorder="1" applyAlignment="1">
      <alignment horizontal="left" vertical="center" indent="1"/>
    </xf>
    <xf numFmtId="43" fontId="0" fillId="7" borderId="0" xfId="3" applyFont="1" applyFill="1" applyAlignment="1">
      <alignment horizontal="left" vertical="center" indent="1"/>
    </xf>
    <xf numFmtId="0" fontId="0" fillId="7" borderId="0" xfId="0" applyAlignment="1">
      <alignment vertical="center" wrapText="1"/>
    </xf>
  </cellXfs>
  <cellStyles count="4">
    <cellStyle name="Cím" xfId="1" builtinId="15" customBuiltin="1"/>
    <cellStyle name="Ezres" xfId="3" builtinId="3"/>
    <cellStyle name="Normál" xfId="0" builtinId="0" customBuiltin="1"/>
    <cellStyle name="Százalék" xfId="2" builtinId="5"/>
  </cellStyles>
  <dxfs count="102"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right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right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right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right"/>
    </dxf>
    <dxf>
      <font>
        <strike val="0"/>
        <outline val="0"/>
        <shadow val="0"/>
        <u val="none"/>
        <vertAlign val="baseline"/>
        <sz val="10"/>
        <color theme="1"/>
        <name val="Tahoma"/>
        <family val="2"/>
        <scheme val="minor"/>
      </font>
      <alignment horizontal="left" vertical="center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Tahoma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Tahoma"/>
        <family val="2"/>
        <scheme val="minor"/>
      </font>
      <fill>
        <patternFill patternType="solid">
          <fgColor theme="2" tint="0.79995117038483843"/>
          <bgColor rgb="FF005024"/>
        </patternFill>
      </fill>
      <alignment horizontal="left" vertical="center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Tahoma"/>
        <family val="2"/>
        <scheme val="minor"/>
      </font>
      <alignment horizontal="left" vertical="center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Tahoma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Tahoma"/>
        <family val="2"/>
        <scheme val="minor"/>
      </font>
      <fill>
        <patternFill patternType="solid">
          <fgColor theme="2" tint="0.79995117038483843"/>
          <bgColor rgb="FF005024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Tahoma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Tahoma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Tahoma"/>
        <family val="2"/>
        <scheme val="minor"/>
      </font>
      <fill>
        <patternFill patternType="solid">
          <fgColor theme="2" tint="0.79995117038483843"/>
          <bgColor rgb="FF005024"/>
        </patternFill>
      </fill>
      <alignment horizontal="left" vertical="center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Tahoma"/>
        <family val="2"/>
        <scheme val="minor"/>
      </font>
      <alignment horizontal="left" vertical="center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Tahoma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Tahoma"/>
        <family val="2"/>
        <scheme val="minor"/>
      </font>
      <fill>
        <patternFill patternType="solid">
          <fgColor theme="2" tint="0.79995117038483843"/>
          <bgColor rgb="FF005024"/>
        </patternFill>
      </fill>
      <alignment horizontal="left" vertical="center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Tahoma"/>
        <family val="2"/>
        <scheme val="minor"/>
      </font>
      <alignment horizontal="left" vertical="center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Tahoma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Tahoma"/>
        <family val="2"/>
        <scheme val="minor"/>
      </font>
      <fill>
        <patternFill patternType="solid">
          <fgColor theme="2" tint="0.79995117038483843"/>
          <bgColor rgb="FF005024"/>
        </patternFill>
      </fill>
      <alignment horizontal="left" vertical="center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Tahoma"/>
        <family val="2"/>
        <scheme val="minor"/>
      </font>
      <alignment horizontal="left" vertical="center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Tahoma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Tahoma"/>
        <family val="2"/>
        <scheme val="minor"/>
      </font>
      <fill>
        <patternFill patternType="solid">
          <fgColor theme="2" tint="0.79995117038483843"/>
          <bgColor rgb="FF005024"/>
        </patternFill>
      </fill>
      <alignment horizontal="left" vertical="center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Tahoma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Tahoma"/>
        <family val="2"/>
        <scheme val="minor"/>
      </font>
      <fill>
        <patternFill patternType="solid">
          <fgColor theme="2" tint="0.79995117038483843"/>
          <bgColor rgb="FF005024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Tahoma"/>
        <family val="2"/>
        <charset val="238"/>
        <scheme val="minor"/>
      </font>
      <fill>
        <patternFill patternType="solid">
          <fgColor theme="2" tint="0.79995117038483843"/>
          <bgColor theme="3" tint="9.9978637043366805E-2"/>
        </patternFill>
      </fill>
    </dxf>
    <dxf>
      <alignment horizontal="left" vertical="center" textRotation="0" wrapText="0" relativeIndent="1" justifyLastLine="0" shrinkToFit="0" readingOrder="0"/>
    </dxf>
    <dxf>
      <alignment horizontal="left" vertical="center" textRotation="0" wrapText="0" relativeIndent="1" justifyLastLine="0" shrinkToFit="0" readingOrder="0"/>
    </dxf>
    <dxf>
      <fill>
        <patternFill patternType="solid">
          <fgColor theme="2" tint="0.79995117038483843"/>
          <bgColor theme="3" tint="9.9978637043366805E-2"/>
        </patternFill>
      </fill>
      <alignment horizontal="left" vertical="center" textRotation="0" wrapText="0" relativeIndent="1" justifyLastLine="0" shrinkToFit="0" readingOrder="0"/>
    </dxf>
    <dxf>
      <alignment horizontal="left" vertical="center" textRotation="0" wrapText="0" relativeIndent="1" justifyLastLine="0" shrinkToFit="0" readingOrder="0"/>
    </dxf>
    <dxf>
      <alignment horizontal="left" vertical="center" textRotation="0" wrapText="0" relativeIndent="1" justifyLastLine="0" shrinkToFit="0" readingOrder="0"/>
    </dxf>
    <dxf>
      <fill>
        <patternFill patternType="solid">
          <fgColor theme="2" tint="0.79995117038483843"/>
          <bgColor theme="3" tint="9.9978637043366805E-2"/>
        </patternFill>
      </fill>
      <alignment horizontal="left" vertical="center" textRotation="0" wrapText="0" relativeIndent="1" justifyLastLine="0" shrinkToFit="0" readingOrder="0"/>
    </dxf>
    <dxf>
      <alignment horizontal="left" vertical="center" textRotation="0" wrapText="0" relativeIndent="1" justifyLastLine="0" shrinkToFit="0" readingOrder="0"/>
    </dxf>
    <dxf>
      <alignment horizontal="left" vertical="center" textRotation="0" wrapText="0" relativeIndent="1" justifyLastLine="0" shrinkToFit="0" readingOrder="0"/>
    </dxf>
    <dxf>
      <fill>
        <patternFill patternType="solid">
          <fgColor theme="2" tint="0.79995117038483843"/>
          <bgColor theme="3" tint="9.9978637043366805E-2"/>
        </patternFill>
      </fill>
      <alignment horizontal="left" vertical="center" textRotation="0" wrapText="0" relativeIndent="1" justifyLastLine="0" shrinkToFit="0" readingOrder="0"/>
    </dxf>
    <dxf>
      <alignment horizontal="left" vertical="center" textRotation="0" wrapText="0" relativeIndent="1" justifyLastLine="0" shrinkToFit="0" readingOrder="0"/>
    </dxf>
    <dxf>
      <alignment horizontal="left" vertical="center" textRotation="0" wrapText="0" relativeIndent="1" justifyLastLine="0" shrinkToFit="0" readingOrder="0"/>
    </dxf>
    <dxf>
      <fill>
        <patternFill patternType="solid">
          <fgColor theme="2" tint="0.79995117038483843"/>
          <bgColor theme="3" tint="9.9978637043366805E-2"/>
        </patternFill>
      </fill>
      <alignment horizontal="left" vertical="center" textRotation="0" wrapText="0" relativeIndent="1" justifyLastLine="0" shrinkToFit="0" readingOrder="0"/>
    </dxf>
    <dxf>
      <alignment horizontal="left" vertical="center" textRotation="0" wrapText="0" relativeIndent="1" justifyLastLine="0" shrinkToFit="0" readingOrder="0"/>
    </dxf>
    <dxf>
      <alignment horizontal="left" vertical="center" textRotation="0" wrapText="0" relativeIndent="1" justifyLastLine="0" shrinkToFit="0" readingOrder="0"/>
    </dxf>
    <dxf>
      <fill>
        <patternFill patternType="solid">
          <fgColor theme="2" tint="0.79995117038483843"/>
          <bgColor theme="3" tint="9.9978637043366805E-2"/>
        </patternFill>
      </fill>
      <alignment horizontal="center" vertical="center" textRotation="0" wrapText="0" indent="0" justifyLastLine="0" shrinkToFit="0" readingOrder="0"/>
    </dxf>
    <dxf>
      <alignment horizontal="left" vertical="center" textRotation="0" wrapText="0" relativeIndent="1" justifyLastLine="0" shrinkToFit="0" readingOrder="0"/>
    </dxf>
    <dxf>
      <alignment horizontal="left" vertical="center" textRotation="0" wrapText="0" relativeIndent="1" justifyLastLine="0" shrinkToFit="0" readingOrder="0"/>
    </dxf>
    <dxf>
      <fill>
        <patternFill patternType="solid">
          <fgColor theme="2" tint="0.79995117038483843"/>
          <bgColor theme="3" tint="9.9978637043366805E-2"/>
        </patternFill>
      </fill>
      <alignment horizontal="left" vertical="center" textRotation="0" wrapText="0" relativeIndent="1" justifyLastLine="0" shrinkToFit="0" readingOrder="0"/>
    </dxf>
    <dxf>
      <fill>
        <patternFill patternType="solid">
          <fgColor theme="2" tint="0.79995117038483843"/>
          <bgColor theme="3" tint="9.9978637043366805E-2"/>
        </patternFill>
      </fill>
    </dxf>
    <dxf>
      <alignment horizontal="left" textRotation="0" wrapText="0" indent="0" justifyLastLine="0" shrinkToFit="0" readingOrder="0"/>
    </dxf>
    <dxf>
      <numFmt numFmtId="165" formatCode="#,##0\ &quot;Ft&quot;"/>
      <alignment horizontal="right" vertical="center" textRotation="0" wrapText="0" indent="0" justifyLastLine="0" shrinkToFit="0" readingOrder="0"/>
    </dxf>
    <dxf>
      <numFmt numFmtId="165" formatCode="#,##0\ &quot;Ft&quot;"/>
      <alignment horizontal="right" vertical="center" textRotation="0" wrapText="0" indent="0" justifyLastLine="0" shrinkToFit="0" readingOrder="0"/>
    </dxf>
    <dxf>
      <alignment horizontal="general" textRotation="0" wrapText="0" indent="0" justifyLastLine="0" shrinkToFit="0" readingOrder="0"/>
    </dxf>
    <dxf>
      <alignment horizontal="general" textRotation="0" wrapText="0" indent="0" justifyLastLine="0" shrinkToFit="0" readingOrder="0"/>
    </dxf>
    <dxf>
      <numFmt numFmtId="164" formatCode="yyyy/mm/dd/"/>
      <alignment horizontal="left" vertical="bottom" textRotation="0" wrapText="0" indent="0" justifyLastLine="0" shrinkToFit="0" readingOrder="0"/>
    </dxf>
    <dxf>
      <numFmt numFmtId="164" formatCode="yyyy/mm/dd/"/>
      <alignment horizontal="center" textRotation="0" wrapText="0" indent="0" justifyLastLine="0" shrinkToFit="0" readingOrder="0"/>
    </dxf>
    <dxf>
      <font>
        <color rgb="FF348447"/>
      </font>
    </dxf>
    <dxf>
      <font>
        <color theme="3" tint="9.9948118533890809E-2"/>
      </font>
    </dxf>
    <dxf>
      <font>
        <color rgb="FF348447"/>
      </font>
    </dxf>
    <dxf>
      <font>
        <color theme="3" tint="9.9948118533890809E-2"/>
      </font>
    </dxf>
    <dxf>
      <font>
        <color rgb="FF348447"/>
      </font>
    </dxf>
    <dxf>
      <font>
        <color theme="3" tint="9.9948118533890809E-2"/>
      </font>
    </dxf>
    <dxf>
      <font>
        <color rgb="FF348447"/>
      </font>
    </dxf>
    <dxf>
      <font>
        <color theme="3" tint="9.9948118533890809E-2"/>
      </font>
    </dxf>
    <dxf>
      <font>
        <color rgb="FF348447"/>
      </font>
    </dxf>
    <dxf>
      <font>
        <color theme="3" tint="9.9948118533890809E-2"/>
      </font>
    </dxf>
    <dxf>
      <font>
        <color rgb="FF348447"/>
      </font>
    </dxf>
    <dxf>
      <font>
        <color theme="3" tint="9.9948118533890809E-2"/>
      </font>
    </dxf>
    <dxf>
      <numFmt numFmtId="3" formatCode="#,##0"/>
    </dxf>
    <dxf>
      <numFmt numFmtId="3" formatCode="#,##0"/>
    </dxf>
    <dxf>
      <numFmt numFmtId="3" formatCode="#,##0"/>
    </dxf>
    <dxf>
      <alignment horizontal="right"/>
    </dxf>
    <dxf>
      <alignment horizontal="center"/>
    </dxf>
    <dxf>
      <numFmt numFmtId="3" formatCode="#,##0"/>
    </dxf>
    <dxf>
      <numFmt numFmtId="3" formatCode="#,##0"/>
    </dxf>
    <dxf>
      <numFmt numFmtId="3" formatCode="#,##0"/>
    </dxf>
    <dxf>
      <alignment horizontal="right"/>
    </dxf>
    <dxf>
      <alignment horizontal="right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ill>
        <patternFill patternType="solid">
          <bgColor theme="2"/>
        </patternFill>
      </fill>
      <border>
        <bottom/>
        <vertical/>
        <horizontal/>
      </border>
    </dxf>
    <dxf>
      <font>
        <sz val="8"/>
        <color theme="1"/>
        <name val="Tahoma"/>
        <scheme val="minor"/>
      </font>
      <fill>
        <patternFill patternType="solid">
          <bgColor theme="2"/>
        </patternFill>
      </fill>
      <border>
        <left/>
        <right/>
        <top/>
        <bottom/>
        <vertical/>
        <horizontal/>
      </border>
    </dxf>
    <dxf>
      <fill>
        <patternFill patternType="solid">
          <fgColor theme="2" tint="0.59996337778862885"/>
          <bgColor theme="0" tint="-4.9989318521683403E-2"/>
        </patternFill>
      </fill>
    </dxf>
    <dxf>
      <fill>
        <patternFill patternType="solid">
          <fgColor theme="2" tint="0.79995117038483843"/>
          <bgColor theme="2"/>
        </patternFill>
      </fill>
    </dxf>
    <dxf>
      <font>
        <b/>
        <i val="0"/>
        <color theme="2" tint="0.79995117038483843"/>
      </font>
      <fill>
        <patternFill>
          <bgColor theme="3"/>
        </patternFill>
      </fill>
      <border>
        <vertical style="dotted">
          <color theme="2" tint="0.79995117038483843"/>
        </vertical>
      </border>
    </dxf>
    <dxf>
      <font>
        <b val="0"/>
        <i val="0"/>
        <color theme="3"/>
      </font>
      <fill>
        <patternFill patternType="none">
          <bgColor auto="1"/>
        </patternFill>
      </fill>
      <border diagonalUp="0" diagonalDown="0">
        <left/>
        <right/>
        <top/>
        <bottom style="thick">
          <color theme="4"/>
        </bottom>
        <vertical/>
        <horizontal/>
      </border>
    </dxf>
  </dxfs>
  <tableStyles count="2" defaultTableStyle="TableStyleMedium2" defaultPivotStyle="PivotStyleLight16">
    <tableStyle name="Expense Log" pivot="0" count="4">
      <tableStyleElement type="wholeTable" dxfId="101"/>
      <tableStyleElement type="headerRow" dxfId="100"/>
      <tableStyleElement type="firstRowStripe" dxfId="99"/>
      <tableStyleElement type="secondRowStripe" dxfId="98"/>
    </tableStyle>
    <tableStyle name="Personal Expense Slicer" pivot="0" table="0" count="10">
      <tableStyleElement type="wholeTable" dxfId="97"/>
      <tableStyleElement type="headerRow" dxfId="96"/>
    </tableStyle>
  </tableStyles>
  <colors>
    <mruColors>
      <color rgb="FF348447"/>
      <color rgb="FF275B30"/>
      <color rgb="FF005024"/>
      <color rgb="FFF8F7EB"/>
      <color rgb="FFF8F7EC"/>
      <color rgb="FFFFD0AA"/>
    </mruColors>
  </colors>
  <extLst>
    <ext xmlns:x14="http://schemas.microsoft.com/office/spreadsheetml/2009/9/main" uri="{46F421CA-312F-682f-3DD2-61675219B42D}">
      <x14:dxfs count="8">
        <dxf>
          <font>
            <color theme="3"/>
          </font>
          <fill>
            <patternFill patternType="solid">
              <fgColor auto="1"/>
              <bgColor theme="3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3"/>
          </font>
          <fill>
            <patternFill patternType="solid">
              <fgColor auto="1"/>
              <bgColor theme="3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3"/>
          </font>
          <fill>
            <patternFill patternType="solid">
              <fgColor auto="1"/>
              <bgColor theme="3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3"/>
          </font>
          <fill>
            <patternFill patternType="solid">
              <fgColor auto="1"/>
              <bgColor theme="3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/>
            <color theme="0"/>
          </font>
          <fill>
            <patternFill patternType="solid">
              <fgColor theme="6" tint="0.59999389629810485"/>
              <bgColor theme="4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color theme="0"/>
          </font>
          <fill>
            <patternFill patternType="solid">
              <fgColor theme="6"/>
              <bgColor theme="4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theme="2" tint="0.59996337778862885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sz val="9"/>
            <color theme="3"/>
            <name val="Tahoma"/>
            <scheme val="minor"/>
          </font>
          <fill>
            <patternFill patternType="solid">
              <fgColor rgb="FFC0C0C0"/>
              <bgColor theme="2" tint="0.59996337778862885"/>
            </patternFill>
          </fill>
          <border>
            <left style="thin">
              <color theme="3" tint="0.39994506668294322"/>
            </left>
            <right style="thin">
              <color theme="3" tint="0.39994506668294322"/>
            </right>
            <top style="thin">
              <color theme="3" tint="0.39994506668294322"/>
            </top>
            <bottom style="thin">
              <color theme="3" tint="0.39994506668294322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Personal Expense Slicer">
        <x14:slicerStyle name="Personal Expense Slicer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[Koltsegvetes_vs3.xlsx]ÖSSZESÍTŐ!Kimutatás12</c:name>
    <c:fmtId val="2"/>
  </c:pivotSource>
  <c:chart>
    <c:autoTitleDeleted val="0"/>
    <c:pivotFmts>
      <c:pivotFmt>
        <c:idx val="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ÖSSZESÍTŐ!$J$2:$J$3</c:f>
              <c:strCache>
                <c:ptCount val="1"/>
                <c:pt idx="0">
                  <c:v>Bevétel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elete val="1"/>
          </c:dLbls>
          <c:cat>
            <c:strRef>
              <c:f>ÖSSZESÍTŐ!$I$4:$I$6</c:f>
              <c:strCache>
                <c:ptCount val="2"/>
                <c:pt idx="0">
                  <c:v>jan</c:v>
                </c:pt>
                <c:pt idx="1">
                  <c:v>jún</c:v>
                </c:pt>
              </c:strCache>
            </c:strRef>
          </c:cat>
          <c:val>
            <c:numRef>
              <c:f>ÖSSZESÍTŐ!$J$4:$J$6</c:f>
              <c:numCache>
                <c:formatCode>#,##0</c:formatCode>
                <c:ptCount val="2"/>
                <c:pt idx="1">
                  <c:v>13000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1-4853-9A42-19E0DCE42A16}"/>
            </c:ext>
          </c:extLst>
        </c:ser>
        <c:ser>
          <c:idx val="1"/>
          <c:order val="1"/>
          <c:tx>
            <c:strRef>
              <c:f>ÖSSZESÍTŐ!$K$2:$K$3</c:f>
              <c:strCache>
                <c:ptCount val="1"/>
                <c:pt idx="0">
                  <c:v>Kiadás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elete val="1"/>
          </c:dLbls>
          <c:cat>
            <c:strRef>
              <c:f>ÖSSZESÍTŐ!$I$4:$I$6</c:f>
              <c:strCache>
                <c:ptCount val="2"/>
                <c:pt idx="0">
                  <c:v>jan</c:v>
                </c:pt>
                <c:pt idx="1">
                  <c:v>jún</c:v>
                </c:pt>
              </c:strCache>
            </c:strRef>
          </c:cat>
          <c:val>
            <c:numRef>
              <c:f>ÖSSZESÍTŐ!$K$4:$K$6</c:f>
              <c:numCache>
                <c:formatCode>#,##0</c:formatCode>
                <c:ptCount val="2"/>
                <c:pt idx="1">
                  <c:v>9560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60-4DF5-85BD-88D6EDED18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994842728"/>
        <c:axId val="994847320"/>
        <c:axId val="0"/>
      </c:bar3DChart>
      <c:catAx>
        <c:axId val="994842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94847320"/>
        <c:crosses val="autoZero"/>
        <c:auto val="1"/>
        <c:lblAlgn val="ctr"/>
        <c:lblOffset val="100"/>
        <c:noMultiLvlLbl val="0"/>
      </c:catAx>
      <c:valAx>
        <c:axId val="994847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94842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8906218118084073"/>
          <c:y val="0.8928831011508177"/>
          <c:w val="0.13095250607428338"/>
          <c:h val="0.1071168806601877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ÖSSZESÍTŐ!$G$5</c:f>
              <c:strCache>
                <c:ptCount val="1"/>
                <c:pt idx="0">
                  <c:v>Arány ajánlott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F416-418F-B78B-E3F1BFF10F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F416-418F-B78B-E3F1BFF10F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F416-418F-B78B-E3F1BFF10F01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ÖSSZESÍTŐ!$F$6:$F$8</c:f>
              <c:strCache>
                <c:ptCount val="3"/>
                <c:pt idx="0">
                  <c:v>Életvitel, szórakozás</c:v>
                </c:pt>
                <c:pt idx="1">
                  <c:v>Renszeres kiadások</c:v>
                </c:pt>
                <c:pt idx="2">
                  <c:v>Jövő építés</c:v>
                </c:pt>
              </c:strCache>
            </c:strRef>
          </c:cat>
          <c:val>
            <c:numRef>
              <c:f>ÖSSZESÍTŐ!$G$6:$G$8</c:f>
              <c:numCache>
                <c:formatCode>0%</c:formatCode>
                <c:ptCount val="3"/>
                <c:pt idx="0">
                  <c:v>0.25</c:v>
                </c:pt>
                <c:pt idx="1">
                  <c:v>0.55000000000000004</c:v>
                </c:pt>
                <c:pt idx="2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6-422B-B4A7-CEDA8F5CB9F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ÖSSZESÍTŐ!$G$12</c:f>
              <c:strCache>
                <c:ptCount val="1"/>
                <c:pt idx="0">
                  <c:v>Arány sajátod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619C-4E2E-91AD-A7866DA921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619C-4E2E-91AD-A7866DA921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619C-4E2E-91AD-A7866DA921D6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ÖSSZESÍTŐ!$F$13:$F$15</c:f>
              <c:strCache>
                <c:ptCount val="3"/>
                <c:pt idx="0">
                  <c:v>Életvitel, szórakozás</c:v>
                </c:pt>
                <c:pt idx="1">
                  <c:v>Renszeres kiadások</c:v>
                </c:pt>
                <c:pt idx="2">
                  <c:v>Jövő építés</c:v>
                </c:pt>
              </c:strCache>
            </c:strRef>
          </c:cat>
          <c:val>
            <c:numRef>
              <c:f>ÖSSZESÍTŐ!$G$13:$G$15</c:f>
              <c:numCache>
                <c:formatCode>0%</c:formatCode>
                <c:ptCount val="3"/>
                <c:pt idx="0">
                  <c:v>0.34100418410041838</c:v>
                </c:pt>
                <c:pt idx="1">
                  <c:v>0.1202928870292887</c:v>
                </c:pt>
                <c:pt idx="2">
                  <c:v>0.53870292887029292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8-4A5E-B9B2-66B641FC13F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path path="circle">
        <a:fillToRect l="50000" t="50000" r="50000" b="5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214;SSZES&#205;T&#336;!A1"/><Relationship Id="rId1" Type="http://schemas.openxmlformats.org/officeDocument/2006/relationships/hyperlink" Target="#&#214;sszefoglal&#243;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Bev&#233;teli napl&#243;'!A1"/><Relationship Id="rId2" Type="http://schemas.openxmlformats.org/officeDocument/2006/relationships/hyperlink" Target="#'Bev&#233;tel - Kiad&#225;s r&#246;gz&#237;t&#233;se'!A1"/><Relationship Id="rId1" Type="http://schemas.openxmlformats.org/officeDocument/2006/relationships/hyperlink" Target="#'Kiad&#225;si napl&#243;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619127</xdr:colOff>
      <xdr:row>0</xdr:row>
      <xdr:rowOff>9525</xdr:rowOff>
    </xdr:from>
    <xdr:to>
      <xdr:col>14</xdr:col>
      <xdr:colOff>638175</xdr:colOff>
      <xdr:row>19</xdr:row>
      <xdr:rowOff>104775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BF21FF3-8D74-4164-9125-50A3613B68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104775</xdr:colOff>
      <xdr:row>19</xdr:row>
      <xdr:rowOff>85725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8F9248CA-901E-4BA3-A89B-0C952B3D97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114300</xdr:colOff>
      <xdr:row>0</xdr:row>
      <xdr:rowOff>0</xdr:rowOff>
    </xdr:from>
    <xdr:to>
      <xdr:col>4</xdr:col>
      <xdr:colOff>609600</xdr:colOff>
      <xdr:row>19</xdr:row>
      <xdr:rowOff>85725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7A68123F-31A4-4345-9720-FCBD599F99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9524</xdr:colOff>
      <xdr:row>1</xdr:row>
      <xdr:rowOff>209550</xdr:rowOff>
    </xdr:from>
    <xdr:to>
      <xdr:col>8</xdr:col>
      <xdr:colOff>159854</xdr:colOff>
      <xdr:row>1</xdr:row>
      <xdr:rowOff>589850</xdr:rowOff>
    </xdr:to>
    <xdr:grpSp>
      <xdr:nvGrpSpPr>
        <xdr:cNvPr id="5" name="Ugrás az irányítópultra" descr="&quot;&quot;" title="Go to Dashboard (navigation button)">
          <a:hlinkClick xmlns:r="http://schemas.openxmlformats.org/officeDocument/2006/relationships" r:id="rId1" tooltip="Kattintson ide az Irányítópult munkalapra való visszatéréshez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/>
      </xdr:nvGrpSpPr>
      <xdr:grpSpPr>
        <a:xfrm>
          <a:off x="7467599" y="333375"/>
          <a:ext cx="2693505" cy="380300"/>
          <a:chOff x="6448424" y="1317425"/>
          <a:chExt cx="1241917" cy="224482"/>
        </a:xfrm>
      </xdr:grpSpPr>
      <xdr:sp macro="" textlink="">
        <xdr:nvSpPr>
          <xdr:cNvPr id="6" name="Szövegdoboz 5">
            <a:hlinkClick xmlns:r="http://schemas.openxmlformats.org/officeDocument/2006/relationships" r:id="rId2" tooltip="Kattintson ide az Irányítópult munkalapra való visszatéréshez"/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/>
        </xdr:nvSpPr>
        <xdr:spPr>
          <a:xfrm>
            <a:off x="6448424" y="1317425"/>
            <a:ext cx="1241917" cy="197050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1100" b="1">
                <a:solidFill>
                  <a:schemeClr val="bg2">
                    <a:lumMod val="20000"/>
                    <a:lumOff val="80000"/>
                  </a:schemeClr>
                </a:solidFill>
              </a:rPr>
              <a:t>ugrás </a:t>
            </a:r>
            <a:r>
              <a:rPr lang="hu-HU" sz="1100" b="1">
                <a:solidFill>
                  <a:schemeClr val="bg2">
                    <a:lumMod val="20000"/>
                    <a:lumOff val="80000"/>
                  </a:schemeClr>
                </a:solidFill>
              </a:rPr>
              <a:t> az összesítő adatokhoz</a:t>
            </a:r>
            <a:endParaRPr lang="en-US" sz="1100" b="1">
              <a:solidFill>
                <a:schemeClr val="bg2">
                  <a:lumMod val="20000"/>
                  <a:lumOff val="80000"/>
                </a:schemeClr>
              </a:solidFill>
            </a:endParaRPr>
          </a:p>
        </xdr:txBody>
      </xdr:sp>
      <xdr:sp macro="" textlink="">
        <xdr:nvSpPr>
          <xdr:cNvPr id="7" name="Szövegdoboz 6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/>
        </xdr:nvSpPr>
        <xdr:spPr>
          <a:xfrm>
            <a:off x="6448424" y="1514475"/>
            <a:ext cx="1241917" cy="27432"/>
          </a:xfrm>
          <a:prstGeom prst="rect">
            <a:avLst/>
          </a:prstGeom>
          <a:solidFill>
            <a:schemeClr val="tx2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endParaRPr lang="en-US" sz="825" b="1">
              <a:solidFill>
                <a:schemeClr val="bg1"/>
              </a:solidFill>
            </a:endParaRPr>
          </a:p>
        </xdr:txBody>
      </xdr:sp>
    </xdr:grp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1266825</xdr:colOff>
      <xdr:row>1</xdr:row>
      <xdr:rowOff>95250</xdr:rowOff>
    </xdr:from>
    <xdr:to>
      <xdr:col>13</xdr:col>
      <xdr:colOff>466727</xdr:colOff>
      <xdr:row>1</xdr:row>
      <xdr:rowOff>427922</xdr:rowOff>
    </xdr:to>
    <xdr:grpSp>
      <xdr:nvGrpSpPr>
        <xdr:cNvPr id="2" name="Ugrás a kiadási naplóra" descr="&quot;&quot;" title="Go to Expense Log (navigation button)">
          <a:hlinkClick xmlns:r="http://schemas.openxmlformats.org/officeDocument/2006/relationships" r:id="rId1" tooltip="Kattintson ide a kiadási napló megtekintéséhez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9305925" y="152400"/>
          <a:ext cx="2590802" cy="332672"/>
          <a:chOff x="6448424" y="1171332"/>
          <a:chExt cx="1241918" cy="370575"/>
        </a:xfrm>
      </xdr:grpSpPr>
      <xdr:sp macro="" textlink="">
        <xdr:nvSpPr>
          <xdr:cNvPr id="3" name="Szövegdoboz 2">
            <a:hlinkClick xmlns:r="http://schemas.openxmlformats.org/officeDocument/2006/relationships" r:id="rId2" tooltip="Kattintson ide a kiadási napló megtekintéséhez"/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/>
        </xdr:nvSpPr>
        <xdr:spPr>
          <a:xfrm>
            <a:off x="6448425" y="1171332"/>
            <a:ext cx="1241917" cy="343143"/>
          </a:xfrm>
          <a:prstGeom prst="rect">
            <a:avLst/>
          </a:prstGeom>
          <a:solidFill>
            <a:schemeClr val="accen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1200" b="1">
                <a:solidFill>
                  <a:schemeClr val="bg2">
                    <a:lumMod val="20000"/>
                    <a:lumOff val="80000"/>
                  </a:schemeClr>
                </a:solidFill>
              </a:rPr>
              <a:t>ugrás a</a:t>
            </a:r>
            <a:r>
              <a:rPr lang="hu-HU" sz="1200" b="1">
                <a:solidFill>
                  <a:schemeClr val="bg2">
                    <a:lumMod val="20000"/>
                    <a:lumOff val="80000"/>
                  </a:schemeClr>
                </a:solidFill>
              </a:rPr>
              <a:t>z</a:t>
            </a:r>
            <a:r>
              <a:rPr lang="hu-HU" sz="1200" b="1" baseline="0">
                <a:solidFill>
                  <a:schemeClr val="bg2">
                    <a:lumMod val="20000"/>
                    <a:lumOff val="80000"/>
                  </a:schemeClr>
                </a:solidFill>
              </a:rPr>
              <a:t> adatok rögzítéséhez</a:t>
            </a:r>
            <a:endParaRPr lang="en-US" sz="1200" b="1">
              <a:solidFill>
                <a:schemeClr val="bg2">
                  <a:lumMod val="20000"/>
                  <a:lumOff val="80000"/>
                </a:schemeClr>
              </a:solidFill>
            </a:endParaRPr>
          </a:p>
        </xdr:txBody>
      </xdr:sp>
      <xdr:sp macro="" textlink="">
        <xdr:nvSpPr>
          <xdr:cNvPr id="4" name="Szövegdoboz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 txBox="1"/>
        </xdr:nvSpPr>
        <xdr:spPr>
          <a:xfrm>
            <a:off x="6448424" y="1514475"/>
            <a:ext cx="1241917" cy="27432"/>
          </a:xfrm>
          <a:prstGeom prst="rect">
            <a:avLst/>
          </a:prstGeom>
          <a:solidFill>
            <a:schemeClr val="tx2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endParaRPr lang="en-US" sz="825" b="1">
              <a:solidFill>
                <a:schemeClr val="bg1"/>
              </a:solidFill>
            </a:endParaRPr>
          </a:p>
        </xdr:txBody>
      </xdr:sp>
    </xdr:grpSp>
    <xdr:clientData fPrintsWithSheet="0"/>
  </xdr:twoCellAnchor>
  <xdr:twoCellAnchor>
    <xdr:from>
      <xdr:col>23</xdr:col>
      <xdr:colOff>1104900</xdr:colOff>
      <xdr:row>1</xdr:row>
      <xdr:rowOff>76199</xdr:rowOff>
    </xdr:from>
    <xdr:to>
      <xdr:col>27</xdr:col>
      <xdr:colOff>295275</xdr:colOff>
      <xdr:row>1</xdr:row>
      <xdr:rowOff>447673</xdr:rowOff>
    </xdr:to>
    <xdr:grpSp>
      <xdr:nvGrpSpPr>
        <xdr:cNvPr id="5" name="Ugrás a kiadási naplóra" descr="&quot;&quot;" title="Go to Expense Log (navigation button)">
          <a:hlinkClick xmlns:r="http://schemas.openxmlformats.org/officeDocument/2006/relationships" r:id="rId3" tooltip="Kattintson ide a kiadási napló megtekintéséhez"/>
          <a:extLst>
            <a:ext uri="{FF2B5EF4-FFF2-40B4-BE49-F238E27FC236}">
              <a16:creationId xmlns:a16="http://schemas.microsoft.com/office/drawing/2014/main" id="{6E9766CF-96F4-44ED-A913-640FEC7F8A9A}"/>
            </a:ext>
          </a:extLst>
        </xdr:cNvPr>
        <xdr:cNvGrpSpPr/>
      </xdr:nvGrpSpPr>
      <xdr:grpSpPr>
        <a:xfrm>
          <a:off x="22269450" y="133349"/>
          <a:ext cx="2581275" cy="371474"/>
          <a:chOff x="6448424" y="1195838"/>
          <a:chExt cx="1241917" cy="346069"/>
        </a:xfrm>
      </xdr:grpSpPr>
      <xdr:sp macro="" textlink="">
        <xdr:nvSpPr>
          <xdr:cNvPr id="6" name="Szövegdoboz 5">
            <a:hlinkClick xmlns:r="http://schemas.openxmlformats.org/officeDocument/2006/relationships" r:id="rId2" tooltip="Kattintson ide a kiadási napló megtekintéséhez"/>
            <a:extLst>
              <a:ext uri="{FF2B5EF4-FFF2-40B4-BE49-F238E27FC236}">
                <a16:creationId xmlns:a16="http://schemas.microsoft.com/office/drawing/2014/main" id="{4C179F9F-8EB9-4D4D-A8CF-D9D53D246FCF}"/>
              </a:ext>
            </a:extLst>
          </xdr:cNvPr>
          <xdr:cNvSpPr txBox="1"/>
        </xdr:nvSpPr>
        <xdr:spPr>
          <a:xfrm>
            <a:off x="6448424" y="1195838"/>
            <a:ext cx="1241917" cy="318637"/>
          </a:xfrm>
          <a:prstGeom prst="rect">
            <a:avLst/>
          </a:prstGeom>
          <a:solidFill>
            <a:srgbClr val="348447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1200" b="1">
                <a:solidFill>
                  <a:schemeClr val="bg2">
                    <a:lumMod val="20000"/>
                    <a:lumOff val="80000"/>
                  </a:schemeClr>
                </a:solidFill>
              </a:rPr>
              <a:t>ugrás </a:t>
            </a:r>
            <a:r>
              <a:rPr lang="hu-HU" sz="1200" b="1">
                <a:solidFill>
                  <a:schemeClr val="bg2">
                    <a:lumMod val="20000"/>
                    <a:lumOff val="80000"/>
                  </a:schemeClr>
                </a:solidFill>
              </a:rPr>
              <a:t>az adatok rögzítéséhez</a:t>
            </a:r>
            <a:endParaRPr lang="en-US" sz="1200" b="1">
              <a:solidFill>
                <a:schemeClr val="bg2">
                  <a:lumMod val="20000"/>
                  <a:lumOff val="80000"/>
                </a:schemeClr>
              </a:solidFill>
            </a:endParaRPr>
          </a:p>
        </xdr:txBody>
      </xdr:sp>
      <xdr:sp macro="" textlink="">
        <xdr:nvSpPr>
          <xdr:cNvPr id="7" name="Szövegdoboz 6">
            <a:hlinkClick xmlns:r="http://schemas.openxmlformats.org/officeDocument/2006/relationships" r:id="rId2" tooltip="Kattintson ide a Bevételi adatok beírásához és frissítéséhez"/>
            <a:extLst>
              <a:ext uri="{FF2B5EF4-FFF2-40B4-BE49-F238E27FC236}">
                <a16:creationId xmlns:a16="http://schemas.microsoft.com/office/drawing/2014/main" id="{2819F5AE-9526-4A36-AA5A-1DC6A6FE2C92}"/>
              </a:ext>
            </a:extLst>
          </xdr:cNvPr>
          <xdr:cNvSpPr txBox="1"/>
        </xdr:nvSpPr>
        <xdr:spPr>
          <a:xfrm>
            <a:off x="6448424" y="1514475"/>
            <a:ext cx="1241917" cy="27432"/>
          </a:xfrm>
          <a:prstGeom prst="rect">
            <a:avLst/>
          </a:prstGeom>
          <a:solidFill>
            <a:schemeClr val="tx2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endParaRPr lang="en-US" sz="825" b="1">
              <a:solidFill>
                <a:schemeClr val="bg1"/>
              </a:solidFill>
            </a:endParaRPr>
          </a:p>
        </xdr:txBody>
      </xdr:sp>
    </xdr:grp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390526</xdr:colOff>
      <xdr:row>9</xdr:row>
      <xdr:rowOff>114301</xdr:rowOff>
    </xdr:from>
    <xdr:to>
      <xdr:col>2</xdr:col>
      <xdr:colOff>457200</xdr:colOff>
      <xdr:row>23</xdr:row>
      <xdr:rowOff>92181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C26EE8CD-752A-480A-8731-46DFFD8F2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1600201"/>
          <a:ext cx="1285874" cy="2244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552451</xdr:colOff>
      <xdr:row>23</xdr:row>
      <xdr:rowOff>133350</xdr:rowOff>
    </xdr:from>
    <xdr:to>
      <xdr:col>2</xdr:col>
      <xdr:colOff>247651</xdr:colOff>
      <xdr:row>25</xdr:row>
      <xdr:rowOff>123825</xdr:rowOff>
    </xdr:to>
    <xdr:sp macro="" textlink="">
      <xdr:nvSpPr>
        <xdr:cNvPr id="3" name="Nyíl: balra mutató 2">
          <a:extLst>
            <a:ext uri="{FF2B5EF4-FFF2-40B4-BE49-F238E27FC236}">
              <a16:creationId xmlns:a16="http://schemas.microsoft.com/office/drawing/2014/main" id="{C6ED4645-4385-4BA4-98D3-B88D4041EDD9}"/>
            </a:ext>
          </a:extLst>
        </xdr:cNvPr>
        <xdr:cNvSpPr/>
      </xdr:nvSpPr>
      <xdr:spPr>
        <a:xfrm rot="1957151">
          <a:off x="552451" y="3886200"/>
          <a:ext cx="914400" cy="31432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 editAs="oneCell">
    <xdr:from>
      <xdr:col>11</xdr:col>
      <xdr:colOff>0</xdr:colOff>
      <xdr:row>12</xdr:row>
      <xdr:rowOff>0</xdr:rowOff>
    </xdr:from>
    <xdr:to>
      <xdr:col>23</xdr:col>
      <xdr:colOff>438671</xdr:colOff>
      <xdr:row>38</xdr:row>
      <xdr:rowOff>47625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29E64A22-79BD-414E-A0FC-85E200BDC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71675"/>
          <a:ext cx="7572896" cy="4257675"/>
        </a:xfrm>
        <a:prstGeom prst="rect">
          <a:avLst/>
        </a:prstGeom>
      </xdr:spPr>
    </xdr:pic>
    <xdr:clientData/>
  </xdr:twoCellAnchor>
  <xdr:twoCellAnchor>
    <xdr:from>
      <xdr:col>11</xdr:col>
      <xdr:colOff>609599</xdr:colOff>
      <xdr:row>27</xdr:row>
      <xdr:rowOff>38100</xdr:rowOff>
    </xdr:from>
    <xdr:to>
      <xdr:col>13</xdr:col>
      <xdr:colOff>276224</xdr:colOff>
      <xdr:row>29</xdr:row>
      <xdr:rowOff>76200</xdr:rowOff>
    </xdr:to>
    <xdr:sp macro="" textlink="">
      <xdr:nvSpPr>
        <xdr:cNvPr id="5" name="Nyíl: balra mutató 4">
          <a:extLst>
            <a:ext uri="{FF2B5EF4-FFF2-40B4-BE49-F238E27FC236}">
              <a16:creationId xmlns:a16="http://schemas.microsoft.com/office/drawing/2014/main" id="{23606C0C-6659-4EE1-8B03-DC1A2E4F1619}"/>
            </a:ext>
          </a:extLst>
        </xdr:cNvPr>
        <xdr:cNvSpPr/>
      </xdr:nvSpPr>
      <xdr:spPr>
        <a:xfrm rot="8483954">
          <a:off x="7315199" y="4438650"/>
          <a:ext cx="885825" cy="36195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erver Adminstrator" refreshedDate="41277.615815509256" createdVersion="5" refreshedVersion="5" minRefreshableVersion="3" recordCount="20">
  <cacheSource type="worksheet">
    <worksheetSource name="BevételKiadástbl"/>
  </cacheSource>
  <cacheFields count="5">
    <cacheField name="dátum" numFmtId="14">
      <sharedItems containsSemiMixedTypes="0" containsNonDate="0" containsDate="1" containsString="0" minDate="2011-03-02T00:00:00" maxDate="2011-08-02T00:00:00" count="11">
        <d v="2011-05-03T00:00:00"/>
        <d v="2011-06-01T00:00:00"/>
        <d v="2011-07-01T00:00:00"/>
        <d v="2011-08-01T00:00:00"/>
        <d v="2011-03-02T00:00:00"/>
        <d v="2011-03-04T00:00:00"/>
        <d v="2011-03-06T00:00:00"/>
        <d v="2011-04-01T00:00:00"/>
        <d v="2011-04-02T00:00:00"/>
        <d v="2011-04-04T00:00:00"/>
        <d v="2011-04-06T00:00:00"/>
      </sharedItems>
      <fieldGroup base="0">
        <rangePr groupBy="months" startDate="2011-03-02T00:00:00" endDate="2011-08-02T00:00:00"/>
        <groupItems count="14">
          <s v="&lt;2011.03.02"/>
          <s v="jan"/>
          <s v="febr"/>
          <s v="márc"/>
          <s v="ápr"/>
          <s v="máj"/>
          <s v="jún"/>
          <s v="júl"/>
          <s v="aug"/>
          <s v="szept"/>
          <s v="okt"/>
          <s v="nov"/>
          <s v="dec"/>
          <s v="&gt;2011.08.02"/>
        </groupItems>
      </fieldGroup>
    </cacheField>
    <cacheField name="kategória" numFmtId="0">
      <sharedItems count="4">
        <s v="Közlekedés"/>
        <s v="Napi"/>
        <s v="Szórakozás"/>
        <s v="Lakás"/>
      </sharedItems>
    </cacheField>
    <cacheField name="alkategória" numFmtId="0">
      <sharedItems count="12">
        <s v="Üzemanyag"/>
        <s v="Fodrász"/>
        <s v="Mozi"/>
        <s v="Édesség"/>
        <s v="Internet"/>
        <s v="Vezetékes telefon"/>
        <s v="Áram"/>
        <s v="Edzőterem"/>
        <s v="Ruházat"/>
        <s v="Metróbérlet"/>
        <s v="Tea/kávé"/>
        <s v="Kontaktlencsék"/>
      </sharedItems>
    </cacheField>
    <cacheField name="összeg" numFmtId="2">
      <sharedItems containsSemiMixedTypes="0" containsString="0" containsNumber="1" minValue="2.75" maxValue="62"/>
    </cacheField>
    <cacheField name="megjegyzés" numFmtId="0">
      <sharedItems containsBlank="1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. Moncsi" refreshedDate="42887.659884606481" createdVersion="6" refreshedVersion="6" minRefreshableVersion="3" recordCount="14">
  <cacheSource type="worksheet">
    <worksheetSource name="BevételKiadástbl"/>
  </cacheSource>
  <cacheFields count="8">
    <cacheField name="dátum" numFmtId="164">
      <sharedItems containsSemiMixedTypes="0" containsNonDate="0" containsDate="1" containsString="0" minDate="2017-01-01T00:00:00" maxDate="2017-06-13T00:00:00" count="4">
        <d v="2017-01-01T00:00:00"/>
        <d v="2017-06-01T00:00:00"/>
        <d v="2017-06-12T00:00:00"/>
        <d v="2017-06-02T00:00:00"/>
      </sharedItems>
      <fieldGroup par="7" base="0">
        <rangePr groupBy="days" startDate="2017-01-01T00:00:00" endDate="2017-06-13T00:00:00"/>
        <groupItems count="368">
          <s v="&lt;2017.01.01"/>
          <s v="01.jan"/>
          <s v="02.jan"/>
          <s v="03.jan"/>
          <s v="04.jan"/>
          <s v="05.jan"/>
          <s v="06.jan"/>
          <s v="07.jan"/>
          <s v="08.jan"/>
          <s v="09.jan"/>
          <s v="10.jan"/>
          <s v="11.jan"/>
          <s v="12.jan"/>
          <s v="13.jan"/>
          <s v="14.jan"/>
          <s v="15.jan"/>
          <s v="16.jan"/>
          <s v="17.jan"/>
          <s v="18.jan"/>
          <s v="19.jan"/>
          <s v="20.jan"/>
          <s v="21.jan"/>
          <s v="22.jan"/>
          <s v="23.jan"/>
          <s v="24.jan"/>
          <s v="25.jan"/>
          <s v="26.jan"/>
          <s v="27.jan"/>
          <s v="28.jan"/>
          <s v="29.jan"/>
          <s v="30.jan"/>
          <s v="31.jan"/>
          <s v="01.febr"/>
          <s v="02.febr"/>
          <s v="03.febr"/>
          <s v="04.febr"/>
          <s v="05.febr"/>
          <s v="06.febr"/>
          <s v="07.febr"/>
          <s v="08.febr"/>
          <s v="09.febr"/>
          <s v="10.febr"/>
          <s v="11.febr"/>
          <s v="12.febr"/>
          <s v="13.febr"/>
          <s v="14.febr"/>
          <s v="15.febr"/>
          <s v="16.febr"/>
          <s v="17.febr"/>
          <s v="18.febr"/>
          <s v="19.febr"/>
          <s v="20.febr"/>
          <s v="21.febr"/>
          <s v="22.febr"/>
          <s v="23.febr"/>
          <s v="24.febr"/>
          <s v="25.febr"/>
          <s v="26.febr"/>
          <s v="27.febr"/>
          <s v="28.febr"/>
          <s v="29.febr"/>
          <s v="01.márc"/>
          <s v="02.márc"/>
          <s v="03.márc"/>
          <s v="04.márc"/>
          <s v="05.márc"/>
          <s v="06.márc"/>
          <s v="07.márc"/>
          <s v="08.márc"/>
          <s v="09.márc"/>
          <s v="10.márc"/>
          <s v="11.márc"/>
          <s v="12.márc"/>
          <s v="13.márc"/>
          <s v="14.márc"/>
          <s v="15.márc"/>
          <s v="16.márc"/>
          <s v="17.márc"/>
          <s v="18.márc"/>
          <s v="19.márc"/>
          <s v="20.márc"/>
          <s v="21.márc"/>
          <s v="22.márc"/>
          <s v="23.márc"/>
          <s v="24.márc"/>
          <s v="25.márc"/>
          <s v="26.márc"/>
          <s v="27.márc"/>
          <s v="28.márc"/>
          <s v="29.márc"/>
          <s v="30.márc"/>
          <s v="31.márc"/>
          <s v="01.ápr"/>
          <s v="02.ápr"/>
          <s v="03.ápr"/>
          <s v="04.ápr"/>
          <s v="05.ápr"/>
          <s v="06.ápr"/>
          <s v="07.ápr"/>
          <s v="08.ápr"/>
          <s v="09.ápr"/>
          <s v="10.ápr"/>
          <s v="11.ápr"/>
          <s v="12.ápr"/>
          <s v="13.ápr"/>
          <s v="14.ápr"/>
          <s v="15.ápr"/>
          <s v="16.ápr"/>
          <s v="17.ápr"/>
          <s v="18.ápr"/>
          <s v="19.ápr"/>
          <s v="20.ápr"/>
          <s v="21.ápr"/>
          <s v="22.ápr"/>
          <s v="23.ápr"/>
          <s v="24.ápr"/>
          <s v="25.ápr"/>
          <s v="26.ápr"/>
          <s v="27.ápr"/>
          <s v="28.ápr"/>
          <s v="29.ápr"/>
          <s v="30.ápr"/>
          <s v="01.máj"/>
          <s v="02.máj"/>
          <s v="03.máj"/>
          <s v="04.máj"/>
          <s v="05.máj"/>
          <s v="06.máj"/>
          <s v="07.máj"/>
          <s v="08.máj"/>
          <s v="09.máj"/>
          <s v="10.máj"/>
          <s v="11.máj"/>
          <s v="12.máj"/>
          <s v="13.máj"/>
          <s v="14.máj"/>
          <s v="15.máj"/>
          <s v="16.máj"/>
          <s v="17.máj"/>
          <s v="18.máj"/>
          <s v="19.máj"/>
          <s v="20.máj"/>
          <s v="21.máj"/>
          <s v="22.máj"/>
          <s v="23.máj"/>
          <s v="24.máj"/>
          <s v="25.máj"/>
          <s v="26.máj"/>
          <s v="27.máj"/>
          <s v="28.máj"/>
          <s v="29.máj"/>
          <s v="30.máj"/>
          <s v="31.máj"/>
          <s v="01.jún"/>
          <s v="02.jún"/>
          <s v="03.jún"/>
          <s v="04.jún"/>
          <s v="05.jún"/>
          <s v="06.jún"/>
          <s v="07.jún"/>
          <s v="08.jún"/>
          <s v="09.jún"/>
          <s v="10.jún"/>
          <s v="11.jún"/>
          <s v="12.jún"/>
          <s v="13.jún"/>
          <s v="14.jún"/>
          <s v="15.jún"/>
          <s v="16.jún"/>
          <s v="17.jún"/>
          <s v="18.jún"/>
          <s v="19.jún"/>
          <s v="20.jún"/>
          <s v="21.jún"/>
          <s v="22.jún"/>
          <s v="23.jún"/>
          <s v="24.jún"/>
          <s v="25.jún"/>
          <s v="26.jún"/>
          <s v="27.jún"/>
          <s v="28.jún"/>
          <s v="29.jún"/>
          <s v="30.jún"/>
          <s v="01.júl"/>
          <s v="02.júl"/>
          <s v="03.júl"/>
          <s v="04.júl"/>
          <s v="05.júl"/>
          <s v="06.júl"/>
          <s v="07.júl"/>
          <s v="08.júl"/>
          <s v="09.júl"/>
          <s v="10.júl"/>
          <s v="11.júl"/>
          <s v="12.júl"/>
          <s v="13.júl"/>
          <s v="14.júl"/>
          <s v="15.júl"/>
          <s v="16.júl"/>
          <s v="17.júl"/>
          <s v="18.júl"/>
          <s v="19.júl"/>
          <s v="20.júl"/>
          <s v="21.júl"/>
          <s v="22.júl"/>
          <s v="23.júl"/>
          <s v="24.júl"/>
          <s v="25.júl"/>
          <s v="26.júl"/>
          <s v="27.júl"/>
          <s v="28.júl"/>
          <s v="29.júl"/>
          <s v="30.júl"/>
          <s v="31.júl"/>
          <s v="01.aug"/>
          <s v="02.aug"/>
          <s v="03.aug"/>
          <s v="04.aug"/>
          <s v="05.aug"/>
          <s v="06.aug"/>
          <s v="07.aug"/>
          <s v="08.aug"/>
          <s v="09.aug"/>
          <s v="10.aug"/>
          <s v="11.aug"/>
          <s v="12.aug"/>
          <s v="13.aug"/>
          <s v="14.aug"/>
          <s v="15.aug"/>
          <s v="16.aug"/>
          <s v="17.aug"/>
          <s v="18.aug"/>
          <s v="19.aug"/>
          <s v="20.aug"/>
          <s v="21.aug"/>
          <s v="22.aug"/>
          <s v="23.aug"/>
          <s v="24.aug"/>
          <s v="25.aug"/>
          <s v="26.aug"/>
          <s v="27.aug"/>
          <s v="28.aug"/>
          <s v="29.aug"/>
          <s v="30.aug"/>
          <s v="31.aug"/>
          <s v="01.szept"/>
          <s v="02.szept"/>
          <s v="03.szept"/>
          <s v="04.szept"/>
          <s v="05.szept"/>
          <s v="06.szept"/>
          <s v="07.szept"/>
          <s v="08.szept"/>
          <s v="09.szept"/>
          <s v="10.szept"/>
          <s v="11.szept"/>
          <s v="12.szept"/>
          <s v="13.szept"/>
          <s v="14.szept"/>
          <s v="15.szept"/>
          <s v="16.szept"/>
          <s v="17.szept"/>
          <s v="18.szept"/>
          <s v="19.szept"/>
          <s v="20.szept"/>
          <s v="21.szept"/>
          <s v="22.szept"/>
          <s v="23.szept"/>
          <s v="24.szept"/>
          <s v="25.szept"/>
          <s v="26.szept"/>
          <s v="27.szept"/>
          <s v="28.szept"/>
          <s v="29.szept"/>
          <s v="30.szept"/>
          <s v="01.okt"/>
          <s v="02.okt"/>
          <s v="03.okt"/>
          <s v="04.okt"/>
          <s v="05.okt"/>
          <s v="06.okt"/>
          <s v="07.okt"/>
          <s v="08.okt"/>
          <s v="09.okt"/>
          <s v="10.okt"/>
          <s v="11.okt"/>
          <s v="12.okt"/>
          <s v="13.okt"/>
          <s v="14.okt"/>
          <s v="15.okt"/>
          <s v="16.okt"/>
          <s v="17.okt"/>
          <s v="18.okt"/>
          <s v="19.okt"/>
          <s v="20.okt"/>
          <s v="21.okt"/>
          <s v="22.okt"/>
          <s v="23.okt"/>
          <s v="24.okt"/>
          <s v="25.okt"/>
          <s v="26.okt"/>
          <s v="27.okt"/>
          <s v="28.okt"/>
          <s v="29.okt"/>
          <s v="30.okt"/>
          <s v="31.okt"/>
          <s v="01.nov"/>
          <s v="02.nov"/>
          <s v="03.nov"/>
          <s v="04.nov"/>
          <s v="05.nov"/>
          <s v="06.nov"/>
          <s v="07.nov"/>
          <s v="08.nov"/>
          <s v="09.nov"/>
          <s v="10.nov"/>
          <s v="11.nov"/>
          <s v="12.nov"/>
          <s v="13.nov"/>
          <s v="14.nov"/>
          <s v="15.nov"/>
          <s v="16.nov"/>
          <s v="17.nov"/>
          <s v="18.nov"/>
          <s v="19.nov"/>
          <s v="20.nov"/>
          <s v="21.nov"/>
          <s v="22.nov"/>
          <s v="23.nov"/>
          <s v="24.nov"/>
          <s v="25.nov"/>
          <s v="26.nov"/>
          <s v="27.nov"/>
          <s v="28.nov"/>
          <s v="29.nov"/>
          <s v="30.nov"/>
          <s v="01.dec"/>
          <s v="02.dec"/>
          <s v="03.dec"/>
          <s v="04.dec"/>
          <s v="05.dec"/>
          <s v="06.dec"/>
          <s v="07.dec"/>
          <s v="08.dec"/>
          <s v="09.dec"/>
          <s v="10.dec"/>
          <s v="11.dec"/>
          <s v="12.dec"/>
          <s v="13.dec"/>
          <s v="14.dec"/>
          <s v="15.dec"/>
          <s v="16.dec"/>
          <s v="17.dec"/>
          <s v="18.dec"/>
          <s v="19.dec"/>
          <s v="20.dec"/>
          <s v="21.dec"/>
          <s v="22.dec"/>
          <s v="23.dec"/>
          <s v="24.dec"/>
          <s v="25.dec"/>
          <s v="26.dec"/>
          <s v="27.dec"/>
          <s v="28.dec"/>
          <s v="29.dec"/>
          <s v="30.dec"/>
          <s v="31.dec"/>
          <s v="&gt;2017.06.13"/>
        </groupItems>
      </fieldGroup>
    </cacheField>
    <cacheField name="pénzirány" numFmtId="164">
      <sharedItems count="2">
        <s v="Kiadás"/>
        <s v="Bevétel"/>
      </sharedItems>
    </cacheField>
    <cacheField name="kategória" numFmtId="0">
      <sharedItems count="12">
        <s v="EgyébKI"/>
        <s v="Megtakarítás"/>
        <s v="Szükségletek"/>
        <s v="Háztartás"/>
        <s v="Közlekedés"/>
        <s v="Életvitel"/>
        <s v="Munka"/>
        <s v="Eladások" u="1"/>
        <s v="Vállalkozás" u="1"/>
        <s v="EgyébBe" u="1"/>
        <s v="Pénzügyi" u="1"/>
        <s v="Szociális" u="1"/>
      </sharedItems>
    </cacheField>
    <cacheField name="alkategória" numFmtId="0">
      <sharedItems containsBlank="1" count="17">
        <m/>
        <s v="Nettó Munkabér"/>
        <s v="Élelmiszer"/>
        <s v="Cigaretta, alkohol"/>
        <s v="Egyéb életviteli kiadások"/>
        <s v="Lakás előtakarékosság"/>
        <s v="Vendéglőben étkezés" u="1"/>
        <s v="Nyugdíj megtakarítások" u="1"/>
        <s v="Gáz" u="1"/>
        <s v="Havi bérlet / jegy" u="1"/>
        <s v="Nyeremény" u="1"/>
        <s v="Egyéb bevételek" u="1"/>
        <s v="Büntetések" u="1"/>
        <s v="Egyéb eladások" u="1"/>
        <s v="Családi pótlék" u="1"/>
        <s v="Bérleti díj" u="1"/>
        <s v="Kedvencek (kutya, cica)" u="1"/>
      </sharedItems>
    </cacheField>
    <cacheField name="összeg" numFmtId="165">
      <sharedItems containsString="0" containsBlank="1" containsNumber="1" containsInteger="1" minValue="1000" maxValue="7000" count="7">
        <m/>
        <n v="7000"/>
        <n v="1150"/>
        <n v="1130"/>
        <n v="1000"/>
        <n v="5150"/>
        <n v="6000"/>
      </sharedItems>
    </cacheField>
    <cacheField name="érték" numFmtId="165">
      <sharedItems containsSemiMixedTypes="0" containsString="0" containsNumber="1" containsInteger="1" minValue="-5150" maxValue="7000"/>
    </cacheField>
    <cacheField name="megjegyzés" numFmtId="0">
      <sharedItems containsBlank="1"/>
    </cacheField>
    <cacheField name="Hónapok" numFmtId="0" databaseField="0">
      <fieldGroup base="0">
        <rangePr groupBy="months" startDate="2017-01-01T00:00:00" endDate="2017-06-13T00:00:00"/>
        <groupItems count="14">
          <s v="&lt;2017.01.01"/>
          <s v="jan"/>
          <s v="febr"/>
          <s v="márc"/>
          <s v="ápr"/>
          <s v="máj"/>
          <s v="jún"/>
          <s v="júl"/>
          <s v="aug"/>
          <s v="szept"/>
          <s v="okt"/>
          <s v="nov"/>
          <s v="dec"/>
          <s v="&gt;2017.06.1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">
  <r>
    <x v="0"/>
    <x v="0"/>
    <x v="0"/>
    <n v="54"/>
    <m/>
  </r>
  <r>
    <x v="1"/>
    <x v="1"/>
    <x v="1"/>
    <n v="12"/>
    <m/>
  </r>
  <r>
    <x v="2"/>
    <x v="2"/>
    <x v="2"/>
    <n v="21"/>
    <s v="Klasszikus film éjszakára"/>
  </r>
  <r>
    <x v="3"/>
    <x v="1"/>
    <x v="3"/>
    <n v="2.75"/>
    <m/>
  </r>
  <r>
    <x v="4"/>
    <x v="3"/>
    <x v="4"/>
    <n v="29"/>
    <m/>
  </r>
  <r>
    <x v="4"/>
    <x v="3"/>
    <x v="5"/>
    <n v="39"/>
    <m/>
  </r>
  <r>
    <x v="4"/>
    <x v="3"/>
    <x v="6"/>
    <n v="62"/>
    <m/>
  </r>
  <r>
    <x v="5"/>
    <x v="2"/>
    <x v="7"/>
    <n v="29"/>
    <m/>
  </r>
  <r>
    <x v="5"/>
    <x v="1"/>
    <x v="8"/>
    <n v="42"/>
    <m/>
  </r>
  <r>
    <x v="6"/>
    <x v="0"/>
    <x v="9"/>
    <n v="21"/>
    <s v="Márciusi bérlet"/>
  </r>
  <r>
    <x v="7"/>
    <x v="0"/>
    <x v="0"/>
    <n v="54"/>
    <m/>
  </r>
  <r>
    <x v="7"/>
    <x v="1"/>
    <x v="1"/>
    <n v="12"/>
    <m/>
  </r>
  <r>
    <x v="7"/>
    <x v="1"/>
    <x v="10"/>
    <n v="12"/>
    <m/>
  </r>
  <r>
    <x v="7"/>
    <x v="1"/>
    <x v="3"/>
    <n v="2.75"/>
    <m/>
  </r>
  <r>
    <x v="8"/>
    <x v="3"/>
    <x v="4"/>
    <n v="29"/>
    <m/>
  </r>
  <r>
    <x v="8"/>
    <x v="3"/>
    <x v="5"/>
    <n v="39"/>
    <m/>
  </r>
  <r>
    <x v="8"/>
    <x v="3"/>
    <x v="6"/>
    <n v="62"/>
    <m/>
  </r>
  <r>
    <x v="9"/>
    <x v="1"/>
    <x v="11"/>
    <n v="29"/>
    <m/>
  </r>
  <r>
    <x v="9"/>
    <x v="1"/>
    <x v="8"/>
    <n v="42"/>
    <m/>
  </r>
  <r>
    <x v="10"/>
    <x v="0"/>
    <x v="9"/>
    <n v="21"/>
    <s v="Áprilisi bérlet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4">
  <r>
    <x v="0"/>
    <x v="0"/>
    <x v="0"/>
    <x v="0"/>
    <x v="0"/>
    <n v="0"/>
    <m/>
  </r>
  <r>
    <x v="0"/>
    <x v="0"/>
    <x v="1"/>
    <x v="0"/>
    <x v="0"/>
    <n v="0"/>
    <m/>
  </r>
  <r>
    <x v="0"/>
    <x v="0"/>
    <x v="2"/>
    <x v="0"/>
    <x v="0"/>
    <n v="0"/>
    <m/>
  </r>
  <r>
    <x v="0"/>
    <x v="0"/>
    <x v="3"/>
    <x v="0"/>
    <x v="0"/>
    <n v="0"/>
    <m/>
  </r>
  <r>
    <x v="0"/>
    <x v="0"/>
    <x v="4"/>
    <x v="0"/>
    <x v="0"/>
    <n v="0"/>
    <m/>
  </r>
  <r>
    <x v="0"/>
    <x v="0"/>
    <x v="5"/>
    <x v="0"/>
    <x v="0"/>
    <n v="0"/>
    <m/>
  </r>
  <r>
    <x v="0"/>
    <x v="1"/>
    <x v="6"/>
    <x v="0"/>
    <x v="0"/>
    <n v="0"/>
    <m/>
  </r>
  <r>
    <x v="1"/>
    <x v="1"/>
    <x v="6"/>
    <x v="1"/>
    <x v="1"/>
    <n v="7000"/>
    <s v="Jani PF"/>
  </r>
  <r>
    <x v="1"/>
    <x v="0"/>
    <x v="2"/>
    <x v="2"/>
    <x v="2"/>
    <n v="-1150"/>
    <s v="Burger én kaja"/>
  </r>
  <r>
    <x v="1"/>
    <x v="0"/>
    <x v="5"/>
    <x v="3"/>
    <x v="3"/>
    <n v="-1130"/>
    <s v="cigi én"/>
  </r>
  <r>
    <x v="1"/>
    <x v="0"/>
    <x v="5"/>
    <x v="3"/>
    <x v="3"/>
    <n v="-1130"/>
    <s v="cigi Jani"/>
  </r>
  <r>
    <x v="1"/>
    <x v="0"/>
    <x v="5"/>
    <x v="4"/>
    <x v="4"/>
    <n v="-1000"/>
    <s v="Szandi nyomtatásra"/>
  </r>
  <r>
    <x v="2"/>
    <x v="0"/>
    <x v="1"/>
    <x v="5"/>
    <x v="5"/>
    <n v="-5150"/>
    <m/>
  </r>
  <r>
    <x v="3"/>
    <x v="1"/>
    <x v="6"/>
    <x v="1"/>
    <x v="6"/>
    <n v="6000"/>
    <s v="Jani PF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imutatás13" cacheId="2" applyNumberFormats="0" applyBorderFormats="0" applyFontFormats="0" applyPatternFormats="0" applyAlignmentFormats="0" applyWidthHeightFormats="1" dataCaption="Értékek" updatedVersion="6" minRefreshableVersion="3" useAutoFormatting="1" itemPrintTitles="1" createdVersion="6" indent="0" outline="1" outlineData="1" multipleFieldFilters="0" chartFormat="3" rowHeaderCaption="BEVÉTEL/KIADÁS">
  <location ref="D2:E14" firstHeaderRow="1" firstDataRow="1" firstDataCol="1"/>
  <pivotFields count="8">
    <pivotField numFmtId="164" subtotalTop="0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Row" subtotalTop="0" showAll="0">
      <items count="3">
        <item x="1"/>
        <item x="0"/>
        <item t="default"/>
      </items>
    </pivotField>
    <pivotField axis="axisRow" subtotalTop="0" showAll="0">
      <items count="13">
        <item m="1" x="9"/>
        <item x="0"/>
        <item m="1" x="7"/>
        <item x="5"/>
        <item x="3"/>
        <item x="4"/>
        <item x="1"/>
        <item x="6"/>
        <item m="1" x="10"/>
        <item m="1" x="11"/>
        <item x="2"/>
        <item m="1" x="8"/>
        <item t="default"/>
      </items>
    </pivotField>
    <pivotField subtotalTop="0" showAll="0"/>
    <pivotField numFmtId="165" subtotalTop="0" showAll="0"/>
    <pivotField dataField="1" numFmtId="165" subtotalTop="0" showAll="0"/>
    <pivotField subtotalTop="0" showAll="0"/>
    <pivotField subtotalTop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2">
    <field x="1"/>
    <field x="2"/>
  </rowFields>
  <rowItems count="12">
    <i>
      <x/>
    </i>
    <i r="1">
      <x v="7"/>
    </i>
    <i t="default">
      <x/>
    </i>
    <i>
      <x v="1"/>
    </i>
    <i r="1">
      <x v="1"/>
    </i>
    <i r="1">
      <x v="3"/>
    </i>
    <i r="1">
      <x v="4"/>
    </i>
    <i r="1">
      <x v="5"/>
    </i>
    <i r="1">
      <x v="6"/>
    </i>
    <i r="1">
      <x v="10"/>
    </i>
    <i t="default">
      <x v="1"/>
    </i>
    <i t="grand">
      <x/>
    </i>
  </rowItems>
  <colItems count="1">
    <i/>
  </colItems>
  <dataFields count="1">
    <dataField name="Összeg / érték" fld="5" baseField="0" baseItem="0"/>
  </dataFields>
  <formats count="3">
    <format dxfId="82">
      <pivotArea outline="0" collapsedLevelsAreSubtotals="1" fieldPosition="0"/>
    </format>
    <format dxfId="81">
      <pivotArea dataOnly="0" labelOnly="1" outline="0" axis="axisValues" fieldPosition="0"/>
    </format>
    <format dxfId="8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name="Kimutatás12" cacheId="2" applyNumberFormats="0" applyBorderFormats="0" applyFontFormats="0" applyPatternFormats="0" applyAlignmentFormats="0" applyWidthHeightFormats="1" dataCaption="Értékek" updatedVersion="6" minRefreshableVersion="3" useAutoFormatting="1" itemPrintTitles="1" createdVersion="6" indent="0" outline="1" outlineData="1" multipleFieldFilters="0" chartFormat="3">
  <location ref="I2:L6" firstHeaderRow="1" firstDataRow="2" firstDataCol="1"/>
  <pivotFields count="8">
    <pivotField numFmtId="164" subtotalTop="0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Col" subtotalTop="0" showAll="0">
      <items count="3">
        <item x="1"/>
        <item x="0"/>
        <item t="default"/>
      </items>
    </pivotField>
    <pivotField subtotalTop="0" showAll="0"/>
    <pivotField subtotalTop="0" showAll="0"/>
    <pivotField dataField="1" numFmtId="165" subtotalTop="0" showAll="0">
      <items count="8">
        <item x="4"/>
        <item x="3"/>
        <item x="2"/>
        <item x="5"/>
        <item x="6"/>
        <item x="1"/>
        <item x="0"/>
        <item t="default"/>
      </items>
    </pivotField>
    <pivotField numFmtId="165" subtotalTop="0" showAll="0"/>
    <pivotField subtotalTop="0" showAll="0"/>
    <pivotField axis="axisRow" subtotalTop="0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h="1" sd="0" x="13"/>
        <item t="default"/>
      </items>
    </pivotField>
  </pivotFields>
  <rowFields count="1">
    <field x="7"/>
  </rowFields>
  <rowItems count="3">
    <i>
      <x v="1"/>
    </i>
    <i>
      <x v="6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Összeg / összeg" fld="4" baseField="7" baseItem="1"/>
  </dataFields>
  <formats count="5">
    <format dxfId="87">
      <pivotArea outline="0" collapsedLevelsAreSubtotals="1" fieldPosition="0"/>
    </format>
    <format dxfId="86">
      <pivotArea dataOnly="0" labelOnly="1" outline="0" axis="axisValues" fieldPosition="0"/>
    </format>
    <format dxfId="85">
      <pivotArea dataOnly="0" labelOnly="1" outline="0" axis="axisValues" fieldPosition="0"/>
    </format>
    <format dxfId="84">
      <pivotArea dataOnly="0" labelOnly="1" fieldPosition="0">
        <references count="1">
          <reference field="1" count="0"/>
        </references>
      </pivotArea>
    </format>
    <format dxfId="83">
      <pivotArea dataOnly="0" labelOnly="1" fieldPosition="0">
        <references count="1">
          <reference field="1" count="0"/>
        </references>
      </pivotArea>
    </format>
  </formats>
  <chartFormats count="4">
    <chartFormat chart="1" format="2" series="1">
      <pivotArea type="data" outline="0" fieldPosition="0">
        <references count="1">
          <reference field="1" count="1" selected="0">
            <x v="0"/>
          </reference>
        </references>
      </pivotArea>
    </chartFormat>
    <chartFormat chart="1" format="3" series="1">
      <pivotArea type="data" outline="0" fieldPosition="0">
        <references count="1">
          <reference field="1" count="1" selected="0">
            <x v="1"/>
          </reference>
        </references>
      </pivotArea>
    </chartFormat>
    <chartFormat chart="2" format="4" series="1">
      <pivotArea type="data" outline="0" fieldPosition="0">
        <references count="1">
          <reference field="1" count="1" selected="0">
            <x v="0"/>
          </reference>
        </references>
      </pivotArea>
    </chartFormat>
    <chartFormat chart="2" format="5" series="1">
      <pivotArea type="data" outline="0" fieldPosition="0">
        <references count="1">
          <reference field="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name="Kimutatás10" cacheId="2" applyNumberFormats="0" applyBorderFormats="0" applyFontFormats="0" applyPatternFormats="0" applyAlignmentFormats="0" applyWidthHeightFormats="1" dataCaption="Értékek" updatedVersion="6" minRefreshableVersion="3" useAutoFormatting="1" itemPrintTitles="1" createdVersion="6" indent="0" outline="1" outlineData="1" multipleFieldFilters="0" chartFormat="1" rowHeaderCaption="Kategóriák">
  <location ref="D22:G35" firstHeaderRow="1" firstDataRow="2" firstDataCol="1"/>
  <pivotFields count="8">
    <pivotField numFmtId="164" subtotalTop="0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Row" subtotalTop="0" showAll="0">
      <items count="3">
        <item x="1"/>
        <item x="0"/>
        <item t="default"/>
      </items>
    </pivotField>
    <pivotField axis="axisRow" subtotalTop="0" showAll="0">
      <items count="13">
        <item sd="0" m="1" x="9"/>
        <item sd="0" x="0"/>
        <item sd="0" m="1" x="7"/>
        <item sd="0" x="5"/>
        <item sd="0" x="3"/>
        <item sd="0" x="4"/>
        <item sd="0" x="1"/>
        <item sd="0" x="6"/>
        <item sd="0" m="1" x="10"/>
        <item sd="0" m="1" x="11"/>
        <item sd="0" x="2"/>
        <item sd="0" m="1" x="8"/>
        <item t="default"/>
      </items>
    </pivotField>
    <pivotField axis="axisRow" subtotalTop="0" showAll="0">
      <items count="18">
        <item m="1" x="15"/>
        <item m="1" x="12"/>
        <item m="1" x="14"/>
        <item m="1" x="11"/>
        <item m="1" x="13"/>
        <item x="2"/>
        <item m="1" x="8"/>
        <item m="1" x="9"/>
        <item m="1" x="16"/>
        <item x="5"/>
        <item x="1"/>
        <item m="1" x="10"/>
        <item m="1" x="7"/>
        <item m="1" x="6"/>
        <item x="3"/>
        <item x="4"/>
        <item x="0"/>
        <item t="default"/>
      </items>
    </pivotField>
    <pivotField numFmtId="165" subtotalTop="0" showAll="0"/>
    <pivotField dataField="1" numFmtId="165" subtotalTop="0" showAll="0"/>
    <pivotField subtotalTop="0" showAll="0"/>
    <pivotField axis="axisCol" subtotalTop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3">
    <field x="1"/>
    <field x="2"/>
    <field x="3"/>
  </rowFields>
  <rowItems count="12">
    <i>
      <x/>
    </i>
    <i r="1">
      <x v="7"/>
    </i>
    <i t="default">
      <x/>
    </i>
    <i>
      <x v="1"/>
    </i>
    <i r="1">
      <x v="1"/>
    </i>
    <i r="1">
      <x v="3"/>
    </i>
    <i r="1">
      <x v="4"/>
    </i>
    <i r="1">
      <x v="5"/>
    </i>
    <i r="1">
      <x v="6"/>
    </i>
    <i r="1">
      <x v="10"/>
    </i>
    <i t="default">
      <x v="1"/>
    </i>
    <i t="grand">
      <x/>
    </i>
  </rowItems>
  <colFields count="1">
    <field x="7"/>
  </colFields>
  <colItems count="3">
    <i>
      <x v="1"/>
    </i>
    <i>
      <x v="6"/>
    </i>
    <i t="grand">
      <x/>
    </i>
  </colItems>
  <dataFields count="1">
    <dataField name="Összérték" fld="5" baseField="1" baseItem="0"/>
  </dataFields>
  <formats count="5">
    <format dxfId="92">
      <pivotArea outline="0" collapsedLevelsAreSubtotals="1" fieldPosition="0"/>
    </format>
    <format dxfId="91">
      <pivotArea dataOnly="0" labelOnly="1" outline="0" axis="axisValues" fieldPosition="0"/>
    </format>
    <format dxfId="90">
      <pivotArea dataOnly="0" labelOnly="1" outline="0" axis="axisValues" fieldPosition="0"/>
    </format>
    <format dxfId="89">
      <pivotArea dataOnly="0" labelOnly="1" fieldPosition="0">
        <references count="1">
          <reference field="7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88">
      <pivotArea dataOnly="0" labelOnly="1" grandCol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name="Kimutatás6" cacheId="2" applyNumberFormats="0" applyBorderFormats="0" applyFontFormats="0" applyPatternFormats="0" applyAlignmentFormats="0" applyWidthHeightFormats="1" dataCaption="Értékek" updatedVersion="6" minRefreshableVersion="3" useAutoFormatting="1" itemPrintTitles="1" createdVersion="6" indent="0" outline="1" outlineData="1" multipleFieldFilters="0" chartFormat="3" rowHeaderCaption="BEVÉTEL/KIADÁS">
  <location ref="A22:B34" firstHeaderRow="1" firstDataRow="1" firstDataCol="1"/>
  <pivotFields count="8">
    <pivotField numFmtId="164" subtotalTop="0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Row" subtotalTop="0" showAll="0">
      <items count="3">
        <item x="1"/>
        <item x="0"/>
        <item t="default"/>
      </items>
    </pivotField>
    <pivotField axis="axisRow" subtotalTop="0" showAll="0">
      <items count="13">
        <item m="1" x="9"/>
        <item x="0"/>
        <item m="1" x="7"/>
        <item x="5"/>
        <item x="3"/>
        <item x="4"/>
        <item x="1"/>
        <item x="6"/>
        <item m="1" x="10"/>
        <item m="1" x="11"/>
        <item x="2"/>
        <item m="1" x="8"/>
        <item t="default"/>
      </items>
    </pivotField>
    <pivotField subtotalTop="0" showAll="0"/>
    <pivotField numFmtId="165" subtotalTop="0" showAll="0"/>
    <pivotField dataField="1" numFmtId="165" subtotalTop="0" showAll="0"/>
    <pivotField subtotalTop="0" showAll="0"/>
    <pivotField subtotalTop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2">
    <field x="1"/>
    <field x="2"/>
  </rowFields>
  <rowItems count="12">
    <i>
      <x/>
    </i>
    <i r="1">
      <x v="7"/>
    </i>
    <i t="default">
      <x/>
    </i>
    <i>
      <x v="1"/>
    </i>
    <i r="1">
      <x v="1"/>
    </i>
    <i r="1">
      <x v="3"/>
    </i>
    <i r="1">
      <x v="4"/>
    </i>
    <i r="1">
      <x v="5"/>
    </i>
    <i r="1">
      <x v="6"/>
    </i>
    <i r="1">
      <x v="10"/>
    </i>
    <i t="default">
      <x v="1"/>
    </i>
    <i t="grand">
      <x/>
    </i>
  </rowItems>
  <colItems count="1">
    <i/>
  </colItems>
  <dataFields count="1">
    <dataField name="Összérték" fld="5" baseField="1" baseItem="0"/>
  </dataFields>
  <formats count="3">
    <format dxfId="95">
      <pivotArea outline="0" collapsedLevelsAreSubtotals="1" fieldPosition="0"/>
    </format>
    <format dxfId="94">
      <pivotArea dataOnly="0" labelOnly="1" outline="0" axis="axisValues" fieldPosition="0"/>
    </format>
    <format dxfId="9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5.xml><?xml version="1.0" encoding="utf-8"?>
<pivotTableDefinition xmlns="http://schemas.openxmlformats.org/spreadsheetml/2006/main" name="PersonalExpensesData" cacheId="0" applyNumberFormats="0" applyBorderFormats="0" applyFontFormats="0" applyPatternFormats="0" applyAlignmentFormats="0" applyWidthHeightFormats="1" dataCaption="Értékek" updatedVersion="6" minRefreshableVersion="3" useAutoFormatting="1" itemPrintTitles="1" createdVersion="4" indent="0" outline="1" outlineData="1" multipleFieldFilters="0" chartFormat="15">
  <location ref="B7:C12" firstHeaderRow="1" firstDataRow="1" firstDataCol="1"/>
  <pivotFields count="5">
    <pivotField axis="axisRow" showAll="0">
      <items count="15"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  <item h="1" x="13"/>
        <item t="default"/>
      </items>
    </pivotField>
    <pivotField axis="axisRow" showAll="0">
      <items count="5">
        <item x="0"/>
        <item x="1"/>
        <item x="2"/>
        <item x="3"/>
        <item t="default" sd="0"/>
      </items>
    </pivotField>
    <pivotField showAll="0">
      <items count="13">
        <item x="6"/>
        <item x="3"/>
        <item x="7"/>
        <item x="1"/>
        <item x="4"/>
        <item x="11"/>
        <item x="9"/>
        <item x="2"/>
        <item x="8"/>
        <item x="10"/>
        <item x="0"/>
        <item x="5"/>
        <item t="default"/>
      </items>
    </pivotField>
    <pivotField dataField="1" showAll="0"/>
    <pivotField showAll="0"/>
  </pivotFields>
  <rowFields count="2">
    <field x="0"/>
    <field x="1"/>
  </rowFields>
  <rowItems count="5">
    <i>
      <x v="4"/>
    </i>
    <i r="1">
      <x/>
    </i>
    <i r="1">
      <x v="1"/>
    </i>
    <i r="1">
      <x v="3"/>
    </i>
    <i t="grand">
      <x/>
    </i>
  </rowItems>
  <colItems count="1">
    <i/>
  </colItems>
  <dataFields count="1">
    <dataField name="Összeg / összeg" fld="3" baseField="0" baseItem="0"/>
  </dataFields>
  <chartFormats count="2">
    <chartFormat chart="1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Személyes kiadások adatai" altTextSummary="Az Összefoglaló lapon a kimutatásdiagram adatforrásaként használt kimutatás, amelyben a költségkategóriák szerint csoportosított havi összes kiadás látható.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2" name="BevételKiadástbl" displayName="BevételKiadástbl" ref="B4:H18" totalsRowShown="0">
  <autoFilter ref="B4:H18"/>
  <sortState ref="B11:H16">
    <sortCondition ref="B4:B16"/>
  </sortState>
  <tableColumns count="7">
    <tableColumn id="1" name="dátum" dataDxfId="67"/>
    <tableColumn id="5" name="pénzirány" dataDxfId="66"/>
    <tableColumn id="2" name="kategória" dataDxfId="65"/>
    <tableColumn id="3" name="alkategória" dataDxfId="64"/>
    <tableColumn id="6" name="összeg" dataDxfId="63"/>
    <tableColumn id="7" name="érték" dataDxfId="62">
      <calculatedColumnFormula>IF(C5="Bevétel",F5,-1*F5)</calculatedColumnFormula>
    </tableColumn>
    <tableColumn id="4" name="megjegyzés" dataDxfId="61"/>
  </tableColumns>
  <tableStyleInfo name="Expense Log" showFirstColumn="0" showLastColumn="0" showRowStripes="1" showColumnStripes="0"/>
  <extLst>
    <ext xmlns:x14="http://schemas.microsoft.com/office/spreadsheetml/2009/9/main" uri="{504A1905-F514-4f6f-8877-14C23A59335A}">
      <x14:table altText="Kiadási napló" altTextSummary="Kiadások adatainak, többek között a dátum, a kategória, az alkategória, az összeg és a megjegyzések listája."/>
    </ext>
  </extLst>
</table>
</file>

<file path=xl/tables/table10.xml><?xml version="1.0" encoding="utf-8"?>
<table xmlns="http://schemas.openxmlformats.org/spreadsheetml/2006/main" id="19" name="táblázatKategóriákBE20" displayName="táblázatKategóriákBE20" ref="R4:R10" totalsRowShown="0" headerRowDxfId="40" dataDxfId="39">
  <sortState ref="R5:R8">
    <sortCondition ref="R6"/>
  </sortState>
  <tableColumns count="1">
    <tableColumn id="2" name="kategória neve" dataDxfId="38"/>
  </tableColumns>
  <tableStyleInfo name="TableStyleLight5" showFirstColumn="0" showLastColumn="0" showRowStripes="1" showColumnStripes="0"/>
  <extLst>
    <ext xmlns:x14="http://schemas.microsoft.com/office/spreadsheetml/2009/9/main" uri="{504A1905-F514-4f6f-8877-14C23A59335A}">
      <x14:table altText="Főkategóriák" altTextSummary="A főkategóriák, például Lakás, Napi, Közlekedés stb. listája. "/>
    </ext>
  </extLst>
</table>
</file>

<file path=xl/tables/table11.xml><?xml version="1.0" encoding="utf-8"?>
<table xmlns="http://schemas.openxmlformats.org/spreadsheetml/2006/main" id="20" name="táblázatKategória5521" displayName="táblázatKategória5521" ref="AB6:AB9" totalsRowShown="0" headerRowDxfId="37" dataDxfId="36">
  <tableColumns count="1">
    <tableColumn id="2" name="Eladások" dataDxfId="35"/>
  </tableColumns>
  <tableStyleInfo name="TableStyleLight5" showFirstColumn="0" showLastColumn="0" showRowStripes="1" showColumnStripes="0"/>
  <extLst>
    <ext xmlns:x14="http://schemas.microsoft.com/office/spreadsheetml/2009/9/main" uri="{504A1905-F514-4f6f-8877-14C23A59335A}">
      <x14:table altText="Szórakozás alkategóriái" altTextSummary="Alkategóriák listája a Szórakozás kategóriához: DVD-kölcsönzés, Edzőterem, Vendéglőben étkezés stb."/>
    </ext>
  </extLst>
</table>
</file>

<file path=xl/tables/table12.xml><?xml version="1.0" encoding="utf-8"?>
<table xmlns="http://schemas.openxmlformats.org/spreadsheetml/2006/main" id="21" name="táblázatKategória6622" displayName="táblázatKategória6622" ref="AD6:AD7" totalsRowShown="0" headerRowDxfId="34" dataDxfId="33">
  <tableColumns count="1">
    <tableColumn id="2" name="Egyéb jövedelmek" dataDxfId="32"/>
  </tableColumns>
  <tableStyleInfo name="TableStyleLight5" showFirstColumn="0" showLastColumn="0" showRowStripes="1" showColumnStripes="0"/>
  <extLst>
    <ext xmlns:x14="http://schemas.microsoft.com/office/spreadsheetml/2009/9/main" uri="{504A1905-F514-4f6f-8877-14C23A59335A}">
      <x14:table altText="A 6. kategória alkategóriái" altTextSummary="Alkategóriák listája a 6. kategória választható alkategóriáihoz. "/>
    </ext>
  </extLst>
</table>
</file>

<file path=xl/tables/table13.xml><?xml version="1.0" encoding="utf-8"?>
<table xmlns="http://schemas.openxmlformats.org/spreadsheetml/2006/main" id="22" name="táblázatKategória3323" displayName="táblázatKategória3323" ref="X6:X12" totalsRowShown="0" headerRowDxfId="31" dataDxfId="30">
  <tableColumns count="1">
    <tableColumn id="2" name="Szociális jövedelmek" dataDxfId="29"/>
  </tableColumns>
  <tableStyleInfo name="TableStyleLight5" showFirstColumn="0" showLastColumn="0" showRowStripes="1" showColumnStripes="0"/>
  <extLst>
    <ext xmlns:x14="http://schemas.microsoft.com/office/spreadsheetml/2009/9/main" uri="{504A1905-F514-4f6f-8877-14C23A59335A}">
      <x14:table altText="Napi alkategóriák" altTextSummary="Napi alkategóriák, például Élelmiszer, Orvosi ellátás, Ruházat stb."/>
    </ext>
  </extLst>
</table>
</file>

<file path=xl/tables/table14.xml><?xml version="1.0" encoding="utf-8"?>
<table xmlns="http://schemas.openxmlformats.org/spreadsheetml/2006/main" id="23" name="táblázatKategória4424" displayName="táblázatKategória4424" ref="Z6:Z11" totalsRowShown="0" headerRowDxfId="28" dataDxfId="27">
  <tableColumns count="1">
    <tableColumn id="2" name="Pénzügyi jövedelmek" dataDxfId="26"/>
  </tableColumns>
  <tableStyleInfo name="TableStyleLight5" showFirstColumn="0" showLastColumn="0" showRowStripes="1" showColumnStripes="0"/>
  <extLst>
    <ext xmlns:x14="http://schemas.microsoft.com/office/spreadsheetml/2009/9/main" uri="{504A1905-F514-4f6f-8877-14C23A59335A}">
      <x14:table altText="Szórakozás alkategóriái" altTextSummary="Alkategóriák listája a Szórakozás kategóriához: DVD-kölcsönzés, Edzőterem, Vendéglőben étkezés stb."/>
    </ext>
  </extLst>
</table>
</file>

<file path=xl/tables/table15.xml><?xml version="1.0" encoding="utf-8"?>
<table xmlns="http://schemas.openxmlformats.org/spreadsheetml/2006/main" id="24" name="táblázatKategória2225" displayName="táblázatKategória2225" ref="V6:V11" totalsRowShown="0" headerRowDxfId="25" dataDxfId="24">
  <tableColumns count="1">
    <tableColumn id="2" name="Vállalkozói jövedelmek" dataDxfId="23"/>
  </tableColumns>
  <tableStyleInfo name="TableStyleLight5" showFirstColumn="0" showLastColumn="0" showRowStripes="1" showColumnStripes="0"/>
  <extLst>
    <ext xmlns:x14="http://schemas.microsoft.com/office/spreadsheetml/2009/9/main" uri="{504A1905-F514-4f6f-8877-14C23A59335A}">
      <x14:table altText="Napi alkategóriák" altTextSummary="Napi alkategóriák, például Élelmiszer, Orvosi ellátás, Ruházat stb."/>
    </ext>
  </extLst>
</table>
</file>

<file path=xl/tables/table16.xml><?xml version="1.0" encoding="utf-8"?>
<table xmlns="http://schemas.openxmlformats.org/spreadsheetml/2006/main" id="25" name="táblázatKategória1126" displayName="táblázatKategória1126" ref="T6:T11" totalsRowShown="0" headerRowDxfId="22" dataDxfId="21">
  <tableColumns count="1">
    <tableColumn id="2" name="Munkajövedelmek" dataDxfId="20"/>
  </tableColumns>
  <tableStyleInfo name="TableStyleLight5" showFirstColumn="0" showLastColumn="0" showRowStripes="1" showColumnStripes="0"/>
  <extLst>
    <ext xmlns:x14="http://schemas.microsoft.com/office/spreadsheetml/2009/9/main" uri="{504A1905-F514-4f6f-8877-14C23A59335A}">
      <x14:table altText="Lakás és számlák alkategóriák" altTextSummary="Lakásra és számlákra vonatkozó alkategóriák, például Szállás, Gáz, Mobiltelefon stb."/>
    </ext>
  </extLst>
</table>
</file>

<file path=xl/tables/table2.xml><?xml version="1.0" encoding="utf-8"?>
<table xmlns="http://schemas.openxmlformats.org/spreadsheetml/2006/main" id="7" name="táblázatKategóriák" displayName="táblázatKategóriák" ref="D4:D10" totalsRowShown="0" headerRowDxfId="60">
  <sortState ref="D4:D7">
    <sortCondition ref="D6"/>
  </sortState>
  <tableColumns count="1">
    <tableColumn id="2" name="kategória neve"/>
  </tableColumns>
  <tableStyleInfo name="Expense Log" showFirstColumn="0" showLastColumn="0" showRowStripes="1" showColumnStripes="0"/>
  <extLst>
    <ext xmlns:x14="http://schemas.microsoft.com/office/spreadsheetml/2009/9/main" uri="{504A1905-F514-4f6f-8877-14C23A59335A}">
      <x14:table altText="Főkategóriák" altTextSummary="A főkategóriák, például Lakás, Napi, Közlekedés stb. listája. "/>
    </ext>
  </extLst>
</table>
</file>

<file path=xl/tables/table3.xml><?xml version="1.0" encoding="utf-8"?>
<table xmlns="http://schemas.openxmlformats.org/spreadsheetml/2006/main" id="8" name="táblázatKategória1" displayName="táblázatKategória1" ref="F6:F18" totalsRowShown="0" headerRowDxfId="59" dataDxfId="58">
  <tableColumns count="1">
    <tableColumn id="2" name="Háztartás költségei" dataDxfId="57"/>
  </tableColumns>
  <tableStyleInfo name="Expense Log" showFirstColumn="0" showLastColumn="0" showRowStripes="1" showColumnStripes="0"/>
  <extLst>
    <ext xmlns:x14="http://schemas.microsoft.com/office/spreadsheetml/2009/9/main" uri="{504A1905-F514-4f6f-8877-14C23A59335A}">
      <x14:table altText="Lakás és számlák alkategóriák" altTextSummary="Lakásra és számlákra vonatkozó alkategóriák, például Szállás, Gáz, Mobiltelefon stb."/>
    </ext>
  </extLst>
</table>
</file>

<file path=xl/tables/table4.xml><?xml version="1.0" encoding="utf-8"?>
<table xmlns="http://schemas.openxmlformats.org/spreadsheetml/2006/main" id="9" name="táblázatKategória2" displayName="táblázatKategória2" ref="H6:H20" totalsRowShown="0" headerRowDxfId="56" dataDxfId="55">
  <tableColumns count="1">
    <tableColumn id="2" name="Jövőépítés, megtakarítás" dataDxfId="54"/>
  </tableColumns>
  <tableStyleInfo name="Expense Log" showFirstColumn="0" showLastColumn="0" showRowStripes="1" showColumnStripes="0"/>
  <extLst>
    <ext xmlns:x14="http://schemas.microsoft.com/office/spreadsheetml/2009/9/main" uri="{504A1905-F514-4f6f-8877-14C23A59335A}">
      <x14:table altText="Napi alkategóriák" altTextSummary="Napi alkategóriák, például Élelmiszer, Orvosi ellátás, Ruházat stb."/>
    </ext>
  </extLst>
</table>
</file>

<file path=xl/tables/table5.xml><?xml version="1.0" encoding="utf-8"?>
<table xmlns="http://schemas.openxmlformats.org/spreadsheetml/2006/main" id="11" name="táblázatKategória4" displayName="táblázatKategória4" ref="L6:L14" totalsRowShown="0" headerRowDxfId="53" dataDxfId="52">
  <tableColumns count="1">
    <tableColumn id="2" name="Közlekedés" dataDxfId="51"/>
  </tableColumns>
  <tableStyleInfo name="Expense Log" showFirstColumn="0" showLastColumn="0" showRowStripes="1" showColumnStripes="0"/>
  <extLst>
    <ext xmlns:x14="http://schemas.microsoft.com/office/spreadsheetml/2009/9/main" uri="{504A1905-F514-4f6f-8877-14C23A59335A}">
      <x14:table altText="Szórakozás alkategóriái" altTextSummary="Alkategóriák listája a Szórakozás kategóriához: DVD-kölcsönzés, Edzőterem, Vendéglőben étkezés stb."/>
    </ext>
  </extLst>
</table>
</file>

<file path=xl/tables/table6.xml><?xml version="1.0" encoding="utf-8"?>
<table xmlns="http://schemas.openxmlformats.org/spreadsheetml/2006/main" id="14" name="táblázatKategória6" displayName="táblázatKategória6" ref="P6:P10" totalsRowShown="0" headerRowDxfId="50" dataDxfId="49">
  <tableColumns count="1">
    <tableColumn id="2" name="Egyéb kiadások" dataDxfId="48"/>
  </tableColumns>
  <tableStyleInfo name="Expense Log" showFirstColumn="0" showLastColumn="0" showRowStripes="1" showColumnStripes="0"/>
  <extLst>
    <ext xmlns:x14="http://schemas.microsoft.com/office/spreadsheetml/2009/9/main" uri="{504A1905-F514-4f6f-8877-14C23A59335A}">
      <x14:table altText="A 6. kategória alkategóriái" altTextSummary="Alkategóriák listája a 6. kategória választható alkategóriáihoz. "/>
    </ext>
  </extLst>
</table>
</file>

<file path=xl/tables/table7.xml><?xml version="1.0" encoding="utf-8"?>
<table xmlns="http://schemas.openxmlformats.org/spreadsheetml/2006/main" id="1" name="táblázatKategória5" displayName="táblázatKategória5" ref="N6:N18" totalsRowShown="0" headerRowDxfId="47" dataDxfId="46">
  <tableColumns count="1">
    <tableColumn id="2" name="Életvitel, szórakozás" dataDxfId="45"/>
  </tableColumns>
  <tableStyleInfo name="Expense Log" showFirstColumn="0" showLastColumn="0" showRowStripes="1" showColumnStripes="0"/>
  <extLst>
    <ext xmlns:x14="http://schemas.microsoft.com/office/spreadsheetml/2009/9/main" uri="{504A1905-F514-4f6f-8877-14C23A59335A}">
      <x14:table altText="Szórakozás alkategóriái" altTextSummary="Alkategóriák listája a Szórakozás kategóriához: DVD-kölcsönzés, Edzőterem, Vendéglőben étkezés stb."/>
    </ext>
  </extLst>
</table>
</file>

<file path=xl/tables/table8.xml><?xml version="1.0" encoding="utf-8"?>
<table xmlns="http://schemas.openxmlformats.org/spreadsheetml/2006/main" id="2" name="táblázatKategória3" displayName="táblázatKategória3" ref="J6:J14" totalsRowShown="0" headerRowDxfId="44" dataDxfId="43">
  <tableColumns count="1">
    <tableColumn id="2" name="Alap szükségletek" dataDxfId="42"/>
  </tableColumns>
  <tableStyleInfo name="Expense Log" showFirstColumn="0" showLastColumn="0" showRowStripes="1" showColumnStripes="0"/>
  <extLst>
    <ext xmlns:x14="http://schemas.microsoft.com/office/spreadsheetml/2009/9/main" uri="{504A1905-F514-4f6f-8877-14C23A59335A}">
      <x14:table altText="Napi alkategóriák" altTextSummary="Napi alkategóriák, például Élelmiszer, Orvosi ellátás, Ruházat stb."/>
    </ext>
  </extLst>
</table>
</file>

<file path=xl/tables/table9.xml><?xml version="1.0" encoding="utf-8"?>
<table xmlns="http://schemas.openxmlformats.org/spreadsheetml/2006/main" id="18" name="Alaptábla" displayName="Alaptábla" ref="B4:B6" totalsRowShown="0" headerRowDxfId="41">
  <autoFilter ref="B4:B6"/>
  <tableColumns count="1">
    <tableColumn id="1" name="típus nev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Personal Expense Calculator">
      <a:dk1>
        <a:sysClr val="windowText" lastClr="000000"/>
      </a:dk1>
      <a:lt1>
        <a:sysClr val="window" lastClr="FFFFFF"/>
      </a:lt1>
      <a:dk2>
        <a:srgbClr val="1D3641"/>
      </a:dk2>
      <a:lt2>
        <a:srgbClr val="F9FAF5"/>
      </a:lt2>
      <a:accent1>
        <a:srgbClr val="759AA5"/>
      </a:accent1>
      <a:accent2>
        <a:srgbClr val="F56B12"/>
      </a:accent2>
      <a:accent3>
        <a:srgbClr val="99987F"/>
      </a:accent3>
      <a:accent4>
        <a:srgbClr val="90AC97"/>
      </a:accent4>
      <a:accent5>
        <a:srgbClr val="CFC60D"/>
      </a:accent5>
      <a:accent6>
        <a:srgbClr val="B9AB6F"/>
      </a:accent6>
      <a:hlink>
        <a:srgbClr val="66AACD"/>
      </a:hlink>
      <a:folHlink>
        <a:srgbClr val="809DB3"/>
      </a:folHlink>
    </a:clrScheme>
    <a:fontScheme name="Personal Expenses Calculator">
      <a:majorFont>
        <a:latin typeface="Tahoma"/>
        <a:ea typeface=""/>
        <a:cs typeface=""/>
      </a:majorFont>
      <a:minorFont>
        <a:latin typeface="Tahom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1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" Type="http://schemas.openxmlformats.org/officeDocument/2006/relationships/drawing" Target="../drawings/drawing3.xml"/><Relationship Id="rId16" Type="http://schemas.openxmlformats.org/officeDocument/2006/relationships/table" Target="../tables/table15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10" Type="http://schemas.openxmlformats.org/officeDocument/2006/relationships/table" Target="../tables/table9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V50"/>
  <sheetViews>
    <sheetView tabSelected="1" workbookViewId="0">
      <selection activeCell="K23" sqref="K23"/>
    </sheetView>
  </sheetViews>
  <sheetFormatPr defaultRowHeight="12.75" x14ac:dyDescent="0.2"/>
  <cols>
    <col min="1" max="1" width="19.140625" customWidth="1"/>
    <col min="2" max="2" width="10.28515625" style="43" customWidth="1"/>
    <col min="3" max="3" width="8.42578125" customWidth="1"/>
    <col min="4" max="4" width="17.85546875" customWidth="1"/>
    <col min="5" max="5" width="15.5703125" customWidth="1"/>
    <col min="6" max="6" width="7.28515625" customWidth="1"/>
    <col min="7" max="7" width="11" customWidth="1"/>
    <col min="8" max="8" width="8.42578125" bestFit="1" customWidth="1"/>
    <col min="9" max="9" width="16.42578125" customWidth="1"/>
    <col min="10" max="10" width="15.5703125" customWidth="1"/>
    <col min="11" max="11" width="7" customWidth="1"/>
    <col min="12" max="12" width="11" customWidth="1"/>
    <col min="13" max="13" width="15" customWidth="1"/>
    <col min="14" max="14" width="23.7109375" customWidth="1"/>
    <col min="15" max="15" width="22.28515625" customWidth="1"/>
    <col min="16" max="22" width="11.7109375" customWidth="1"/>
  </cols>
  <sheetData>
    <row r="2" spans="4:22" x14ac:dyDescent="0.2">
      <c r="D2" s="1" t="s">
        <v>134</v>
      </c>
      <c r="E2" s="43" t="s">
        <v>184</v>
      </c>
      <c r="G2" s="1"/>
      <c r="H2" s="1"/>
      <c r="I2" s="1" t="s">
        <v>27</v>
      </c>
      <c r="J2" s="1" t="s">
        <v>129</v>
      </c>
      <c r="P2" s="1"/>
      <c r="Q2" s="1"/>
      <c r="R2" s="1"/>
      <c r="S2" s="1"/>
    </row>
    <row r="3" spans="4:22" x14ac:dyDescent="0.2">
      <c r="D3" s="9" t="s">
        <v>120</v>
      </c>
      <c r="E3" s="43"/>
      <c r="I3" s="1" t="s">
        <v>28</v>
      </c>
      <c r="J3" s="52" t="s">
        <v>120</v>
      </c>
      <c r="K3" s="52" t="s">
        <v>121</v>
      </c>
      <c r="L3" t="s">
        <v>30</v>
      </c>
      <c r="P3" s="53"/>
      <c r="Q3" s="52"/>
      <c r="R3" s="52"/>
      <c r="S3" s="52"/>
      <c r="T3" s="52"/>
      <c r="U3" s="52"/>
      <c r="V3" s="52"/>
    </row>
    <row r="4" spans="4:22" x14ac:dyDescent="0.2">
      <c r="D4" s="10" t="s">
        <v>83</v>
      </c>
      <c r="E4" s="43">
        <v>13000</v>
      </c>
      <c r="G4" s="43"/>
      <c r="I4" s="9" t="s">
        <v>119</v>
      </c>
      <c r="J4" s="43"/>
      <c r="K4" s="43"/>
      <c r="L4" s="43"/>
      <c r="P4" s="43"/>
      <c r="Q4" s="43"/>
      <c r="R4" s="43"/>
      <c r="S4" s="43"/>
      <c r="T4" s="43"/>
      <c r="U4" s="43"/>
      <c r="V4" s="43"/>
    </row>
    <row r="5" spans="4:22" x14ac:dyDescent="0.2">
      <c r="D5" s="9" t="s">
        <v>130</v>
      </c>
      <c r="E5" s="43">
        <v>13000</v>
      </c>
      <c r="G5" t="s">
        <v>173</v>
      </c>
      <c r="I5" s="9" t="s">
        <v>183</v>
      </c>
      <c r="J5" s="43">
        <v>13000</v>
      </c>
      <c r="K5" s="43">
        <v>9560</v>
      </c>
      <c r="L5" s="43">
        <v>22560</v>
      </c>
      <c r="P5" s="43"/>
      <c r="Q5" s="43"/>
      <c r="R5" s="43"/>
      <c r="S5" s="43"/>
      <c r="T5" s="43"/>
      <c r="U5" s="43"/>
      <c r="V5" s="43"/>
    </row>
    <row r="6" spans="4:22" x14ac:dyDescent="0.2">
      <c r="D6" s="9" t="s">
        <v>121</v>
      </c>
      <c r="E6" s="43"/>
      <c r="F6" t="s">
        <v>67</v>
      </c>
      <c r="G6" s="55">
        <v>0.25</v>
      </c>
      <c r="I6" s="9" t="s">
        <v>30</v>
      </c>
      <c r="J6" s="43">
        <v>13000</v>
      </c>
      <c r="K6" s="43">
        <v>9560</v>
      </c>
      <c r="L6" s="43">
        <v>22560</v>
      </c>
      <c r="P6" s="43"/>
      <c r="Q6" s="43"/>
      <c r="R6" s="43"/>
      <c r="S6" s="43"/>
      <c r="T6" s="43"/>
      <c r="U6" s="43"/>
      <c r="V6" s="43"/>
    </row>
    <row r="7" spans="4:22" x14ac:dyDescent="0.2">
      <c r="D7" s="10" t="s">
        <v>124</v>
      </c>
      <c r="E7" s="43">
        <v>0</v>
      </c>
      <c r="F7" t="s">
        <v>170</v>
      </c>
      <c r="G7" s="55">
        <v>0.55000000000000004</v>
      </c>
    </row>
    <row r="8" spans="4:22" x14ac:dyDescent="0.2">
      <c r="D8" s="10" t="s">
        <v>75</v>
      </c>
      <c r="E8" s="43">
        <v>-3260</v>
      </c>
      <c r="F8" t="s">
        <v>171</v>
      </c>
      <c r="G8" s="55">
        <v>0.2</v>
      </c>
    </row>
    <row r="9" spans="4:22" x14ac:dyDescent="0.2">
      <c r="D9" s="10" t="s">
        <v>73</v>
      </c>
      <c r="E9" s="43">
        <v>0</v>
      </c>
    </row>
    <row r="10" spans="4:22" x14ac:dyDescent="0.2">
      <c r="D10" s="10" t="s">
        <v>0</v>
      </c>
      <c r="E10" s="43">
        <v>0</v>
      </c>
    </row>
    <row r="11" spans="4:22" x14ac:dyDescent="0.2">
      <c r="D11" s="10" t="s">
        <v>39</v>
      </c>
      <c r="E11" s="43">
        <v>-5150</v>
      </c>
    </row>
    <row r="12" spans="4:22" x14ac:dyDescent="0.2">
      <c r="D12" s="10" t="s">
        <v>74</v>
      </c>
      <c r="E12" s="43">
        <v>-1150</v>
      </c>
      <c r="F12" t="s">
        <v>172</v>
      </c>
      <c r="G12" t="s">
        <v>174</v>
      </c>
    </row>
    <row r="13" spans="4:22" x14ac:dyDescent="0.2">
      <c r="D13" s="9" t="s">
        <v>131</v>
      </c>
      <c r="E13" s="43">
        <v>-9560</v>
      </c>
      <c r="F13" t="s">
        <v>67</v>
      </c>
      <c r="G13" s="55">
        <f>(GETPIVOTDATA("érték",$D$2,"pénzirány","Kiadás","kategória","EgyébKI")+GETPIVOTDATA("érték",$D$2,"pénzirány","Kiadás","kategória","Életvitel"))/GETPIVOTDATA("érték",$D$2,"pénzirány","Kiadás")</f>
        <v>0.34100418410041838</v>
      </c>
      <c r="I13" s="59"/>
    </row>
    <row r="14" spans="4:22" x14ac:dyDescent="0.2">
      <c r="D14" s="9" t="s">
        <v>30</v>
      </c>
      <c r="E14" s="43">
        <v>3440</v>
      </c>
      <c r="F14" t="s">
        <v>170</v>
      </c>
      <c r="G14" s="55">
        <f>(GETPIVOTDATA("érték",$D$2,"pénzirány","Kiadás","kategória","Háztartás")+GETPIVOTDATA("érték",$D$2,"pénzirány","Kiadás","kategória","Közlekedés")+GETPIVOTDATA("érték",$D$2,"pénzirány","Kiadás","kategória","Szükségletek"))/GETPIVOTDATA("érték",$D$2,"pénzirány","Kiadás")</f>
        <v>0.1202928870292887</v>
      </c>
    </row>
    <row r="15" spans="4:22" x14ac:dyDescent="0.2">
      <c r="F15" t="s">
        <v>171</v>
      </c>
      <c r="G15" s="55">
        <f>GETPIVOTDATA("érték",$D$2,"pénzirány","Kiadás","kategória","Megtakarítás")/GETPIVOTDATA("érték",$D$2,"pénzirány","Kiadás")</f>
        <v>0.53870292887029292</v>
      </c>
      <c r="P15" s="1"/>
      <c r="Q15" s="1"/>
    </row>
    <row r="20" spans="1:14" x14ac:dyDescent="0.2">
      <c r="A20" s="9"/>
    </row>
    <row r="21" spans="1:14" x14ac:dyDescent="0.2">
      <c r="A21" s="10"/>
      <c r="C21" s="43"/>
      <c r="D21" s="43"/>
      <c r="E21" s="43"/>
      <c r="G21" s="43"/>
      <c r="H21" s="43"/>
      <c r="K21" s="43"/>
      <c r="L21" s="43"/>
      <c r="M21" s="43"/>
      <c r="N21" s="43"/>
    </row>
    <row r="22" spans="1:14" x14ac:dyDescent="0.2">
      <c r="A22" s="1" t="s">
        <v>134</v>
      </c>
      <c r="B22" s="43" t="s">
        <v>133</v>
      </c>
      <c r="D22" s="1" t="s">
        <v>133</v>
      </c>
      <c r="E22" s="1" t="s">
        <v>129</v>
      </c>
    </row>
    <row r="23" spans="1:14" x14ac:dyDescent="0.2">
      <c r="A23" s="9" t="s">
        <v>120</v>
      </c>
      <c r="D23" s="1" t="s">
        <v>135</v>
      </c>
      <c r="E23" s="52" t="s">
        <v>119</v>
      </c>
      <c r="F23" s="52" t="s">
        <v>183</v>
      </c>
      <c r="G23" s="52" t="s">
        <v>30</v>
      </c>
    </row>
    <row r="24" spans="1:14" x14ac:dyDescent="0.2">
      <c r="A24" s="10" t="s">
        <v>83</v>
      </c>
      <c r="B24" s="43">
        <v>13000</v>
      </c>
      <c r="D24" s="9" t="s">
        <v>120</v>
      </c>
      <c r="E24" s="43"/>
      <c r="F24" s="43"/>
      <c r="G24" s="43"/>
    </row>
    <row r="25" spans="1:14" x14ac:dyDescent="0.2">
      <c r="A25" s="9" t="s">
        <v>130</v>
      </c>
      <c r="B25" s="43">
        <v>13000</v>
      </c>
      <c r="D25" s="10" t="s">
        <v>83</v>
      </c>
      <c r="E25" s="43">
        <v>0</v>
      </c>
      <c r="F25" s="43">
        <v>13000</v>
      </c>
      <c r="G25" s="43">
        <v>13000</v>
      </c>
    </row>
    <row r="26" spans="1:14" x14ac:dyDescent="0.2">
      <c r="A26" s="9" t="s">
        <v>121</v>
      </c>
      <c r="D26" s="9" t="s">
        <v>130</v>
      </c>
      <c r="E26" s="43">
        <v>0</v>
      </c>
      <c r="F26" s="43">
        <v>13000</v>
      </c>
      <c r="G26" s="43">
        <v>13000</v>
      </c>
    </row>
    <row r="27" spans="1:14" x14ac:dyDescent="0.2">
      <c r="A27" s="10" t="s">
        <v>124</v>
      </c>
      <c r="B27" s="43">
        <v>0</v>
      </c>
      <c r="D27" s="9" t="s">
        <v>121</v>
      </c>
      <c r="E27" s="43"/>
      <c r="F27" s="43"/>
      <c r="G27" s="43"/>
    </row>
    <row r="28" spans="1:14" x14ac:dyDescent="0.2">
      <c r="A28" s="10" t="s">
        <v>75</v>
      </c>
      <c r="B28" s="43">
        <v>-3260</v>
      </c>
      <c r="D28" s="10" t="s">
        <v>124</v>
      </c>
      <c r="E28" s="43">
        <v>0</v>
      </c>
      <c r="F28" s="43"/>
      <c r="G28" s="43">
        <v>0</v>
      </c>
    </row>
    <row r="29" spans="1:14" x14ac:dyDescent="0.2">
      <c r="A29" s="10" t="s">
        <v>73</v>
      </c>
      <c r="B29" s="43">
        <v>0</v>
      </c>
      <c r="D29" s="10" t="s">
        <v>75</v>
      </c>
      <c r="E29" s="43">
        <v>0</v>
      </c>
      <c r="F29" s="43">
        <v>-3260</v>
      </c>
      <c r="G29" s="43">
        <v>-3260</v>
      </c>
    </row>
    <row r="30" spans="1:14" x14ac:dyDescent="0.2">
      <c r="A30" s="10" t="s">
        <v>0</v>
      </c>
      <c r="B30" s="43">
        <v>0</v>
      </c>
      <c r="D30" s="10" t="s">
        <v>73</v>
      </c>
      <c r="E30" s="43">
        <v>0</v>
      </c>
      <c r="F30" s="43"/>
      <c r="G30" s="43">
        <v>0</v>
      </c>
    </row>
    <row r="31" spans="1:14" x14ac:dyDescent="0.2">
      <c r="A31" s="10" t="s">
        <v>39</v>
      </c>
      <c r="B31" s="43">
        <v>-5150</v>
      </c>
      <c r="D31" s="10" t="s">
        <v>0</v>
      </c>
      <c r="E31" s="43">
        <v>0</v>
      </c>
      <c r="F31" s="43"/>
      <c r="G31" s="43">
        <v>0</v>
      </c>
    </row>
    <row r="32" spans="1:14" x14ac:dyDescent="0.2">
      <c r="A32" s="10" t="s">
        <v>74</v>
      </c>
      <c r="B32" s="43">
        <v>-1150</v>
      </c>
      <c r="D32" s="10" t="s">
        <v>39</v>
      </c>
      <c r="E32" s="43">
        <v>0</v>
      </c>
      <c r="F32" s="43">
        <v>-5150</v>
      </c>
      <c r="G32" s="43">
        <v>-5150</v>
      </c>
    </row>
    <row r="33" spans="1:7" x14ac:dyDescent="0.2">
      <c r="A33" s="9" t="s">
        <v>131</v>
      </c>
      <c r="B33" s="43">
        <v>-9560</v>
      </c>
      <c r="D33" s="10" t="s">
        <v>74</v>
      </c>
      <c r="E33" s="43">
        <v>0</v>
      </c>
      <c r="F33" s="43">
        <v>-1150</v>
      </c>
      <c r="G33" s="43">
        <v>-1150</v>
      </c>
    </row>
    <row r="34" spans="1:7" x14ac:dyDescent="0.2">
      <c r="A34" s="9" t="s">
        <v>30</v>
      </c>
      <c r="B34" s="43">
        <v>3440</v>
      </c>
      <c r="D34" s="9" t="s">
        <v>131</v>
      </c>
      <c r="E34" s="43">
        <v>0</v>
      </c>
      <c r="F34" s="43">
        <v>-9560</v>
      </c>
      <c r="G34" s="43">
        <v>-9560</v>
      </c>
    </row>
    <row r="35" spans="1:7" x14ac:dyDescent="0.2">
      <c r="B35"/>
      <c r="D35" s="9" t="s">
        <v>30</v>
      </c>
      <c r="E35" s="43">
        <v>0</v>
      </c>
      <c r="F35" s="43">
        <v>3440</v>
      </c>
      <c r="G35" s="43">
        <v>3440</v>
      </c>
    </row>
    <row r="36" spans="1:7" x14ac:dyDescent="0.2">
      <c r="B36"/>
    </row>
    <row r="37" spans="1:7" x14ac:dyDescent="0.2">
      <c r="B37"/>
    </row>
    <row r="38" spans="1:7" x14ac:dyDescent="0.2">
      <c r="B38"/>
    </row>
    <row r="39" spans="1:7" x14ac:dyDescent="0.2">
      <c r="B39"/>
    </row>
    <row r="41" spans="1:7" x14ac:dyDescent="0.2">
      <c r="B41"/>
    </row>
    <row r="42" spans="1:7" x14ac:dyDescent="0.2">
      <c r="B42"/>
    </row>
    <row r="43" spans="1:7" x14ac:dyDescent="0.2">
      <c r="B43"/>
    </row>
    <row r="44" spans="1:7" x14ac:dyDescent="0.2">
      <c r="B44"/>
    </row>
    <row r="45" spans="1:7" x14ac:dyDescent="0.2">
      <c r="B45"/>
    </row>
    <row r="46" spans="1:7" x14ac:dyDescent="0.2">
      <c r="B46"/>
    </row>
    <row r="47" spans="1:7" x14ac:dyDescent="0.2">
      <c r="B47"/>
    </row>
    <row r="48" spans="1:7" x14ac:dyDescent="0.2">
      <c r="B48"/>
    </row>
    <row r="49" spans="2:2" x14ac:dyDescent="0.2">
      <c r="B49"/>
    </row>
    <row r="50" spans="2:2" x14ac:dyDescent="0.2">
      <c r="B50"/>
    </row>
  </sheetData>
  <pageMargins left="0.7" right="0.7" top="0.75" bottom="0.75" header="0.3" footer="0.3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4"/>
    <pageSetUpPr autoPageBreaks="0" fitToPage="1"/>
  </sheetPr>
  <dimension ref="A1:I34"/>
  <sheetViews>
    <sheetView showGridLines="0" zoomScaleNormal="100" workbookViewId="0">
      <selection activeCell="H23" sqref="H23"/>
    </sheetView>
  </sheetViews>
  <sheetFormatPr defaultRowHeight="17.25" customHeight="1" x14ac:dyDescent="0.2"/>
  <cols>
    <col min="1" max="1" width="3" customWidth="1"/>
    <col min="2" max="2" width="17.140625" style="23" customWidth="1"/>
    <col min="3" max="3" width="17.140625" style="49" customWidth="1"/>
    <col min="4" max="4" width="25.140625" style="31" customWidth="1"/>
    <col min="5" max="5" width="23.140625" style="31" customWidth="1"/>
    <col min="6" max="7" width="13.140625" style="24" customWidth="1"/>
    <col min="8" max="8" width="38.140625" style="49" customWidth="1"/>
    <col min="9" max="9" width="2.7109375" customWidth="1"/>
    <col min="10" max="38" width="7.140625" customWidth="1"/>
  </cols>
  <sheetData>
    <row r="1" spans="1:9" ht="9.75" customHeight="1" x14ac:dyDescent="0.2">
      <c r="B1" s="15"/>
      <c r="C1" s="9"/>
      <c r="D1" s="28"/>
      <c r="E1" s="28"/>
      <c r="H1" s="9"/>
    </row>
    <row r="2" spans="1:9" ht="53.25" customHeight="1" x14ac:dyDescent="0.2">
      <c r="A2" s="12"/>
      <c r="B2" s="32" t="s">
        <v>125</v>
      </c>
      <c r="C2" s="32"/>
      <c r="D2" s="12"/>
      <c r="E2" s="12"/>
      <c r="F2" s="25"/>
      <c r="G2" s="25"/>
      <c r="H2" s="32"/>
      <c r="I2" s="12"/>
    </row>
    <row r="3" spans="1:9" ht="3" customHeight="1" x14ac:dyDescent="0.2">
      <c r="A3" s="13"/>
      <c r="B3" s="19"/>
      <c r="C3" s="45"/>
      <c r="D3" s="29"/>
      <c r="E3" s="29"/>
      <c r="F3" s="26"/>
      <c r="G3" s="26"/>
      <c r="H3" s="45"/>
      <c r="I3" s="13"/>
    </row>
    <row r="4" spans="1:9" ht="20.25" customHeight="1" x14ac:dyDescent="0.2">
      <c r="A4" s="11"/>
      <c r="B4" s="20" t="s">
        <v>16</v>
      </c>
      <c r="C4" s="46" t="s">
        <v>128</v>
      </c>
      <c r="D4" s="30" t="s">
        <v>17</v>
      </c>
      <c r="E4" s="30" t="s">
        <v>18</v>
      </c>
      <c r="F4" s="51" t="s">
        <v>19</v>
      </c>
      <c r="G4" s="54" t="s">
        <v>132</v>
      </c>
      <c r="H4" s="46" t="s">
        <v>20</v>
      </c>
      <c r="I4" s="11"/>
    </row>
    <row r="5" spans="1:9" ht="17.25" hidden="1" customHeight="1" x14ac:dyDescent="0.2">
      <c r="B5" s="22">
        <v>42736</v>
      </c>
      <c r="C5" s="48" t="s">
        <v>121</v>
      </c>
      <c r="D5" s="31" t="s">
        <v>124</v>
      </c>
      <c r="G5" s="24">
        <f t="shared" ref="G5:G18" si="0">IF(C5="Bevétel",F5,-1*F5)</f>
        <v>0</v>
      </c>
    </row>
    <row r="6" spans="1:9" ht="17.25" hidden="1" customHeight="1" x14ac:dyDescent="0.2">
      <c r="B6" s="22">
        <v>42736</v>
      </c>
      <c r="C6" s="48" t="s">
        <v>121</v>
      </c>
      <c r="D6" s="31" t="s">
        <v>39</v>
      </c>
      <c r="G6" s="24">
        <f t="shared" si="0"/>
        <v>0</v>
      </c>
    </row>
    <row r="7" spans="1:9" ht="17.25" hidden="1" customHeight="1" x14ac:dyDescent="0.2">
      <c r="B7" s="22">
        <v>42736</v>
      </c>
      <c r="C7" s="48" t="s">
        <v>121</v>
      </c>
      <c r="D7" s="31" t="s">
        <v>74</v>
      </c>
      <c r="G7" s="24">
        <f t="shared" si="0"/>
        <v>0</v>
      </c>
    </row>
    <row r="8" spans="1:9" ht="17.25" hidden="1" customHeight="1" x14ac:dyDescent="0.2">
      <c r="B8" s="22">
        <v>42736</v>
      </c>
      <c r="C8" s="48" t="s">
        <v>121</v>
      </c>
      <c r="D8" s="31" t="s">
        <v>73</v>
      </c>
      <c r="G8" s="24">
        <f t="shared" si="0"/>
        <v>0</v>
      </c>
    </row>
    <row r="9" spans="1:9" ht="17.25" hidden="1" customHeight="1" x14ac:dyDescent="0.2">
      <c r="B9" s="22">
        <v>42736</v>
      </c>
      <c r="C9" s="48" t="s">
        <v>121</v>
      </c>
      <c r="D9" s="31" t="s">
        <v>0</v>
      </c>
      <c r="G9" s="24">
        <f t="shared" si="0"/>
        <v>0</v>
      </c>
    </row>
    <row r="10" spans="1:9" ht="17.25" hidden="1" customHeight="1" x14ac:dyDescent="0.2">
      <c r="B10" s="22">
        <v>42736</v>
      </c>
      <c r="C10" s="48" t="s">
        <v>121</v>
      </c>
      <c r="D10" s="31" t="s">
        <v>75</v>
      </c>
      <c r="G10" s="24">
        <f t="shared" si="0"/>
        <v>0</v>
      </c>
    </row>
    <row r="11" spans="1:9" ht="17.25" hidden="1" customHeight="1" x14ac:dyDescent="0.2">
      <c r="B11" s="22">
        <v>42736</v>
      </c>
      <c r="C11" s="48" t="s">
        <v>120</v>
      </c>
      <c r="D11" s="31" t="s">
        <v>83</v>
      </c>
      <c r="G11" s="24">
        <f t="shared" si="0"/>
        <v>0</v>
      </c>
    </row>
    <row r="12" spans="1:9" ht="17.25" customHeight="1" x14ac:dyDescent="0.2">
      <c r="B12" s="21">
        <v>42887</v>
      </c>
      <c r="C12" s="47" t="s">
        <v>120</v>
      </c>
      <c r="D12" s="30" t="s">
        <v>83</v>
      </c>
      <c r="E12" s="30" t="s">
        <v>76</v>
      </c>
      <c r="F12" s="27">
        <v>7000</v>
      </c>
      <c r="G12" s="27">
        <f t="shared" si="0"/>
        <v>7000</v>
      </c>
      <c r="H12" s="46"/>
    </row>
    <row r="13" spans="1:9" ht="17.25" customHeight="1" x14ac:dyDescent="0.2">
      <c r="B13" s="22">
        <v>42887</v>
      </c>
      <c r="C13" s="48" t="s">
        <v>121</v>
      </c>
      <c r="D13" s="31" t="s">
        <v>74</v>
      </c>
      <c r="E13" s="31" t="s">
        <v>8</v>
      </c>
      <c r="F13" s="24">
        <v>1150</v>
      </c>
      <c r="G13" s="24">
        <f t="shared" si="0"/>
        <v>-1150</v>
      </c>
      <c r="H13" s="49" t="s">
        <v>186</v>
      </c>
    </row>
    <row r="14" spans="1:9" ht="17.25" customHeight="1" x14ac:dyDescent="0.2">
      <c r="B14" s="22">
        <v>42887</v>
      </c>
      <c r="C14" s="48" t="s">
        <v>121</v>
      </c>
      <c r="D14" s="31" t="s">
        <v>75</v>
      </c>
      <c r="E14" s="31" t="s">
        <v>51</v>
      </c>
      <c r="F14" s="24">
        <v>1130</v>
      </c>
      <c r="G14" s="24">
        <f t="shared" si="0"/>
        <v>-1130</v>
      </c>
    </row>
    <row r="15" spans="1:9" ht="17.25" customHeight="1" x14ac:dyDescent="0.2">
      <c r="B15" s="22">
        <v>42887</v>
      </c>
      <c r="C15" s="48" t="s">
        <v>121</v>
      </c>
      <c r="D15" s="31" t="s">
        <v>75</v>
      </c>
      <c r="E15" s="31" t="s">
        <v>51</v>
      </c>
      <c r="F15" s="24">
        <v>1130</v>
      </c>
      <c r="G15" s="24">
        <f t="shared" si="0"/>
        <v>-1130</v>
      </c>
    </row>
    <row r="16" spans="1:9" ht="17.25" customHeight="1" x14ac:dyDescent="0.2">
      <c r="B16" s="22">
        <v>42887</v>
      </c>
      <c r="C16" s="48" t="s">
        <v>121</v>
      </c>
      <c r="D16" s="31" t="s">
        <v>75</v>
      </c>
      <c r="E16" s="31" t="s">
        <v>126</v>
      </c>
      <c r="F16" s="24">
        <v>1000</v>
      </c>
      <c r="G16" s="24">
        <f t="shared" si="0"/>
        <v>-1000</v>
      </c>
      <c r="H16" s="49" t="s">
        <v>187</v>
      </c>
    </row>
    <row r="17" spans="2:8" ht="17.25" customHeight="1" x14ac:dyDescent="0.2">
      <c r="B17" s="22">
        <v>42898</v>
      </c>
      <c r="C17" s="48" t="s">
        <v>121</v>
      </c>
      <c r="D17" s="31" t="s">
        <v>39</v>
      </c>
      <c r="E17" s="31" t="s">
        <v>36</v>
      </c>
      <c r="F17" s="24">
        <v>5150</v>
      </c>
      <c r="G17" s="24">
        <f t="shared" si="0"/>
        <v>-5150</v>
      </c>
      <c r="H17" s="49" t="s">
        <v>185</v>
      </c>
    </row>
    <row r="18" spans="2:8" ht="17.25" customHeight="1" x14ac:dyDescent="0.2">
      <c r="B18" s="22">
        <v>42888</v>
      </c>
      <c r="C18" s="48" t="s">
        <v>120</v>
      </c>
      <c r="D18" s="31" t="s">
        <v>83</v>
      </c>
      <c r="E18" s="31" t="s">
        <v>76</v>
      </c>
      <c r="F18" s="24">
        <v>6000</v>
      </c>
      <c r="G18" s="24">
        <f t="shared" si="0"/>
        <v>6000</v>
      </c>
    </row>
    <row r="19" spans="2:8" ht="17.25" customHeight="1" x14ac:dyDescent="0.2">
      <c r="B19" s="22"/>
      <c r="C19" s="48"/>
    </row>
    <row r="20" spans="2:8" ht="17.25" customHeight="1" x14ac:dyDescent="0.2">
      <c r="B20" s="22"/>
      <c r="C20" s="48"/>
    </row>
    <row r="21" spans="2:8" ht="17.25" customHeight="1" x14ac:dyDescent="0.2">
      <c r="B21" s="22"/>
      <c r="C21" s="48"/>
    </row>
    <row r="22" spans="2:8" ht="17.25" customHeight="1" x14ac:dyDescent="0.2">
      <c r="B22" s="22"/>
      <c r="C22" s="48"/>
    </row>
    <row r="23" spans="2:8" ht="17.25" customHeight="1" x14ac:dyDescent="0.2">
      <c r="B23" s="22"/>
      <c r="C23" s="48"/>
    </row>
    <row r="24" spans="2:8" ht="17.25" customHeight="1" x14ac:dyDescent="0.2">
      <c r="B24" s="22"/>
      <c r="C24" s="48"/>
    </row>
    <row r="25" spans="2:8" ht="17.25" customHeight="1" x14ac:dyDescent="0.2">
      <c r="B25" s="22"/>
      <c r="C25" s="48"/>
    </row>
    <row r="26" spans="2:8" ht="17.25" customHeight="1" x14ac:dyDescent="0.2">
      <c r="B26" s="22"/>
      <c r="C26" s="48"/>
    </row>
    <row r="27" spans="2:8" ht="17.25" customHeight="1" x14ac:dyDescent="0.2">
      <c r="B27" s="22"/>
      <c r="C27" s="48"/>
    </row>
    <row r="28" spans="2:8" ht="17.25" customHeight="1" x14ac:dyDescent="0.2">
      <c r="B28" s="22"/>
      <c r="C28" s="48"/>
    </row>
    <row r="29" spans="2:8" ht="17.25" customHeight="1" x14ac:dyDescent="0.2">
      <c r="B29" s="22"/>
      <c r="C29" s="48"/>
    </row>
    <row r="30" spans="2:8" ht="17.25" customHeight="1" x14ac:dyDescent="0.2">
      <c r="B30" s="22"/>
      <c r="C30" s="48"/>
    </row>
    <row r="31" spans="2:8" ht="17.25" customHeight="1" x14ac:dyDescent="0.2">
      <c r="B31" s="22"/>
      <c r="C31" s="48"/>
    </row>
    <row r="32" spans="2:8" ht="17.25" customHeight="1" x14ac:dyDescent="0.2">
      <c r="B32" s="22"/>
      <c r="C32" s="48"/>
    </row>
    <row r="33" spans="2:3" ht="17.25" customHeight="1" x14ac:dyDescent="0.2">
      <c r="B33" s="22"/>
      <c r="C33" s="48"/>
    </row>
    <row r="34" spans="2:3" ht="17.25" customHeight="1" x14ac:dyDescent="0.2">
      <c r="B34" s="22"/>
      <c r="C34" s="48"/>
    </row>
  </sheetData>
  <protectedRanges>
    <protectedRange password="CCF9" sqref="G1:G1048576" name="Tartomány1"/>
  </protectedRanges>
  <dataConsolidate/>
  <conditionalFormatting sqref="C1:C11 C35:C1048576">
    <cfRule type="cellIs" dxfId="79" priority="11" operator="equal">
      <formula>"Kiadás"</formula>
    </cfRule>
    <cfRule type="cellIs" dxfId="78" priority="12" operator="equal">
      <formula>"Bevétel"</formula>
    </cfRule>
  </conditionalFormatting>
  <conditionalFormatting sqref="G1:G3 G5:G11 G35:G1048576">
    <cfRule type="cellIs" dxfId="77" priority="9" operator="lessThan">
      <formula>0</formula>
    </cfRule>
    <cfRule type="cellIs" dxfId="76" priority="10" operator="greaterThanOrEqual">
      <formula>0</formula>
    </cfRule>
  </conditionalFormatting>
  <conditionalFormatting sqref="C12:C33">
    <cfRule type="cellIs" dxfId="75" priority="7" operator="equal">
      <formula>"Kiadás"</formula>
    </cfRule>
    <cfRule type="cellIs" dxfId="74" priority="8" operator="equal">
      <formula>"Bevétel"</formula>
    </cfRule>
  </conditionalFormatting>
  <conditionalFormatting sqref="G12:G33">
    <cfRule type="cellIs" dxfId="73" priority="5" operator="lessThan">
      <formula>0</formula>
    </cfRule>
    <cfRule type="cellIs" dxfId="72" priority="6" operator="greaterThanOrEqual">
      <formula>0</formula>
    </cfRule>
  </conditionalFormatting>
  <conditionalFormatting sqref="C34">
    <cfRule type="cellIs" dxfId="71" priority="3" operator="equal">
      <formula>"Kiadás"</formula>
    </cfRule>
    <cfRule type="cellIs" dxfId="70" priority="4" operator="equal">
      <formula>"Bevétel"</formula>
    </cfRule>
  </conditionalFormatting>
  <conditionalFormatting sqref="G34">
    <cfRule type="cellIs" dxfId="69" priority="1" operator="lessThan">
      <formula>0</formula>
    </cfRule>
    <cfRule type="cellIs" dxfId="68" priority="2" operator="greaterThanOrEqual">
      <formula>0</formula>
    </cfRule>
  </conditionalFormatting>
  <dataValidations count="3">
    <dataValidation type="date" operator="greaterThan" allowBlank="1" showInputMessage="1" showErrorMessage="1" sqref="B5:B34">
      <formula1>40544</formula1>
    </dataValidation>
    <dataValidation type="list" allowBlank="1" showInputMessage="1" showErrorMessage="1" sqref="C5:C34">
      <formula1>Alaptípus</formula1>
    </dataValidation>
    <dataValidation type="list" allowBlank="1" showInputMessage="1" showErrorMessage="1" sqref="D5:E34">
      <formula1>INDIRECT(C5)</formula1>
    </dataValidation>
  </dataValidations>
  <printOptions horizontalCentered="1"/>
  <pageMargins left="0.7" right="0.7" top="0.75" bottom="0.75" header="0.3" footer="0.3"/>
  <pageSetup paperSize="9" fitToHeight="0" orientation="landscape" r:id="rId1"/>
  <headerFooter>
    <oddFooter>&amp;P/&amp;N. oldal</oddFooter>
  </headerFooter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4" tint="-0.499984740745262"/>
    <pageSetUpPr autoPageBreaks="0" fitToPage="1"/>
  </sheetPr>
  <dimension ref="A1:AD20"/>
  <sheetViews>
    <sheetView showGridLines="0" workbookViewId="0">
      <selection activeCell="F7" sqref="F7"/>
    </sheetView>
  </sheetViews>
  <sheetFormatPr defaultRowHeight="16.5" customHeight="1" x14ac:dyDescent="0.2"/>
  <cols>
    <col min="1" max="1" width="3" customWidth="1"/>
    <col min="2" max="2" width="16.85546875" customWidth="1"/>
    <col min="3" max="3" width="3" customWidth="1"/>
    <col min="4" max="4" width="41" customWidth="1"/>
    <col min="5" max="5" width="3" customWidth="1"/>
    <col min="6" max="6" width="25.140625" customWidth="1"/>
    <col min="7" max="7" width="1.7109375" customWidth="1"/>
    <col min="8" max="8" width="25.140625" customWidth="1"/>
    <col min="9" max="9" width="1.7109375" customWidth="1"/>
    <col min="10" max="10" width="25.140625" customWidth="1"/>
    <col min="11" max="11" width="1.7109375" customWidth="1"/>
    <col min="12" max="12" width="22.28515625" customWidth="1"/>
    <col min="13" max="13" width="1.7109375" customWidth="1"/>
    <col min="14" max="14" width="22" customWidth="1"/>
    <col min="15" max="15" width="1.7109375" customWidth="1"/>
    <col min="16" max="16" width="22" customWidth="1"/>
    <col min="17" max="17" width="2.7109375" customWidth="1"/>
    <col min="18" max="18" width="41" customWidth="1"/>
    <col min="19" max="19" width="2.85546875" customWidth="1"/>
    <col min="20" max="20" width="25.140625" customWidth="1"/>
    <col min="21" max="21" width="1.7109375" customWidth="1"/>
    <col min="22" max="22" width="25.140625" customWidth="1"/>
    <col min="23" max="23" width="1.7109375" customWidth="1"/>
    <col min="24" max="24" width="25.140625" customWidth="1"/>
    <col min="25" max="25" width="1.7109375" customWidth="1"/>
    <col min="26" max="26" width="22.28515625" customWidth="1"/>
    <col min="27" max="27" width="1.7109375" customWidth="1"/>
    <col min="28" max="28" width="22" customWidth="1"/>
    <col min="29" max="29" width="1.7109375" customWidth="1"/>
    <col min="30" max="30" width="22" customWidth="1"/>
  </cols>
  <sheetData>
    <row r="1" spans="1:30" ht="4.5" customHeight="1" x14ac:dyDescent="0.2"/>
    <row r="2" spans="1:30" ht="41.25" customHeight="1" x14ac:dyDescent="0.2">
      <c r="B2" s="42" t="s">
        <v>122</v>
      </c>
      <c r="D2" s="42" t="s">
        <v>117</v>
      </c>
      <c r="F2" s="42" t="s">
        <v>118</v>
      </c>
      <c r="R2" s="37" t="s">
        <v>111</v>
      </c>
      <c r="S2" s="38"/>
      <c r="T2" s="37" t="s">
        <v>112</v>
      </c>
    </row>
    <row r="3" spans="1:30" ht="3" customHeight="1" x14ac:dyDescent="0.2">
      <c r="A3" s="13"/>
      <c r="B3" s="14"/>
      <c r="D3" s="14"/>
      <c r="F3" s="14"/>
      <c r="G3" s="13"/>
      <c r="H3" s="13"/>
      <c r="I3" s="13"/>
      <c r="J3" s="13"/>
      <c r="K3" s="13"/>
      <c r="L3" s="13"/>
      <c r="M3" s="13"/>
      <c r="N3" s="13"/>
      <c r="O3" s="13"/>
      <c r="P3" s="13"/>
      <c r="R3" s="36"/>
      <c r="T3" s="36"/>
      <c r="U3" s="33"/>
      <c r="V3" s="33"/>
      <c r="W3" s="33"/>
      <c r="X3" s="33"/>
      <c r="Y3" s="33"/>
      <c r="Z3" s="33"/>
      <c r="AA3" s="33"/>
      <c r="AB3" s="33"/>
      <c r="AC3" s="33"/>
      <c r="AD3" s="33"/>
    </row>
    <row r="4" spans="1:30" ht="20.25" customHeight="1" x14ac:dyDescent="0.2">
      <c r="A4" s="16"/>
      <c r="B4" s="44" t="s">
        <v>123</v>
      </c>
      <c r="D4" s="16" t="s">
        <v>22</v>
      </c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R4" s="40" t="s">
        <v>22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</row>
    <row r="5" spans="1:30" ht="20.25" customHeight="1" x14ac:dyDescent="0.2">
      <c r="B5" t="s">
        <v>121</v>
      </c>
      <c r="D5" t="s">
        <v>73</v>
      </c>
      <c r="R5" s="35" t="s">
        <v>83</v>
      </c>
    </row>
    <row r="6" spans="1:30" ht="16.5" customHeight="1" x14ac:dyDescent="0.2">
      <c r="B6" s="50" t="s">
        <v>120</v>
      </c>
      <c r="D6" t="s">
        <v>39</v>
      </c>
      <c r="F6" s="17" t="s">
        <v>31</v>
      </c>
      <c r="H6" s="18" t="s">
        <v>33</v>
      </c>
      <c r="J6" s="17" t="s">
        <v>32</v>
      </c>
      <c r="L6" s="17" t="s">
        <v>0</v>
      </c>
      <c r="N6" s="17" t="s">
        <v>67</v>
      </c>
      <c r="P6" s="17" t="s">
        <v>69</v>
      </c>
      <c r="R6" s="35" t="s">
        <v>84</v>
      </c>
      <c r="T6" s="41" t="s">
        <v>86</v>
      </c>
      <c r="V6" s="41" t="s">
        <v>87</v>
      </c>
      <c r="X6" s="41" t="s">
        <v>88</v>
      </c>
      <c r="Z6" s="41" t="s">
        <v>89</v>
      </c>
      <c r="AB6" s="41" t="s">
        <v>82</v>
      </c>
      <c r="AD6" s="41" t="s">
        <v>127</v>
      </c>
    </row>
    <row r="7" spans="1:30" ht="16.5" customHeight="1" x14ac:dyDescent="0.2">
      <c r="D7" t="s">
        <v>74</v>
      </c>
      <c r="F7" s="10" t="s">
        <v>43</v>
      </c>
      <c r="H7" s="10" t="s">
        <v>40</v>
      </c>
      <c r="J7" s="10" t="s">
        <v>8</v>
      </c>
      <c r="L7" s="10" t="s">
        <v>52</v>
      </c>
      <c r="N7" s="10" t="s">
        <v>63</v>
      </c>
      <c r="P7" s="10" t="s">
        <v>114</v>
      </c>
      <c r="R7" s="35" t="s">
        <v>85</v>
      </c>
      <c r="T7" s="34" t="s">
        <v>76</v>
      </c>
      <c r="V7" s="34" t="s">
        <v>78</v>
      </c>
      <c r="X7" s="34" t="s">
        <v>97</v>
      </c>
      <c r="Z7" s="34" t="s">
        <v>102</v>
      </c>
      <c r="AB7" s="34" t="s">
        <v>106</v>
      </c>
      <c r="AD7" s="34" t="s">
        <v>110</v>
      </c>
    </row>
    <row r="8" spans="1:30" ht="16.5" customHeight="1" x14ac:dyDescent="0.2">
      <c r="D8" t="s">
        <v>0</v>
      </c>
      <c r="F8" s="10" t="s">
        <v>1</v>
      </c>
      <c r="H8" s="10" t="s">
        <v>35</v>
      </c>
      <c r="J8" s="10" t="s">
        <v>9</v>
      </c>
      <c r="L8" s="10" t="s">
        <v>53</v>
      </c>
      <c r="N8" s="10" t="s">
        <v>62</v>
      </c>
      <c r="P8" s="10" t="s">
        <v>115</v>
      </c>
      <c r="R8" s="35" t="s">
        <v>90</v>
      </c>
      <c r="T8" s="34" t="s">
        <v>77</v>
      </c>
      <c r="V8" s="34" t="s">
        <v>94</v>
      </c>
      <c r="X8" s="34" t="s">
        <v>98</v>
      </c>
      <c r="Z8" s="34" t="s">
        <v>103</v>
      </c>
      <c r="AB8" s="34" t="s">
        <v>107</v>
      </c>
    </row>
    <row r="9" spans="1:30" ht="16.5" customHeight="1" x14ac:dyDescent="0.2">
      <c r="D9" t="s">
        <v>75</v>
      </c>
      <c r="F9" s="10" t="s">
        <v>2</v>
      </c>
      <c r="H9" s="10" t="s">
        <v>36</v>
      </c>
      <c r="J9" s="10" t="s">
        <v>68</v>
      </c>
      <c r="L9" s="10" t="s">
        <v>54</v>
      </c>
      <c r="N9" s="10" t="s">
        <v>61</v>
      </c>
      <c r="P9" s="10" t="s">
        <v>81</v>
      </c>
      <c r="R9" s="35" t="s">
        <v>82</v>
      </c>
      <c r="T9" s="34" t="s">
        <v>91</v>
      </c>
      <c r="V9" s="34" t="s">
        <v>95</v>
      </c>
      <c r="X9" s="34" t="s">
        <v>99</v>
      </c>
      <c r="Z9" s="34" t="s">
        <v>105</v>
      </c>
      <c r="AB9" s="34" t="s">
        <v>108</v>
      </c>
    </row>
    <row r="10" spans="1:30" ht="16.5" customHeight="1" x14ac:dyDescent="0.2">
      <c r="D10" t="s">
        <v>124</v>
      </c>
      <c r="F10" s="10" t="s">
        <v>3</v>
      </c>
      <c r="H10" s="10" t="s">
        <v>37</v>
      </c>
      <c r="J10" s="10" t="s">
        <v>10</v>
      </c>
      <c r="L10" s="10" t="s">
        <v>13</v>
      </c>
      <c r="N10" s="10" t="s">
        <v>59</v>
      </c>
      <c r="P10" s="10" t="s">
        <v>116</v>
      </c>
      <c r="R10" s="35" t="s">
        <v>113</v>
      </c>
      <c r="T10" s="34" t="s">
        <v>93</v>
      </c>
      <c r="V10" s="34" t="s">
        <v>104</v>
      </c>
      <c r="X10" s="34" t="s">
        <v>100</v>
      </c>
      <c r="Z10" s="34" t="s">
        <v>79</v>
      </c>
    </row>
    <row r="11" spans="1:30" ht="16.5" customHeight="1" x14ac:dyDescent="0.2">
      <c r="F11" s="10" t="s">
        <v>4</v>
      </c>
      <c r="H11" s="10" t="s">
        <v>38</v>
      </c>
      <c r="J11" s="10" t="s">
        <v>23</v>
      </c>
      <c r="L11" s="10" t="s">
        <v>55</v>
      </c>
      <c r="N11" s="10" t="s">
        <v>60</v>
      </c>
      <c r="T11" s="34" t="s">
        <v>92</v>
      </c>
      <c r="V11" s="34" t="s">
        <v>96</v>
      </c>
      <c r="X11" s="34" t="s">
        <v>34</v>
      </c>
      <c r="Z11" s="34" t="s">
        <v>109</v>
      </c>
    </row>
    <row r="12" spans="1:30" ht="16.5" customHeight="1" x14ac:dyDescent="0.2">
      <c r="F12" s="10" t="s">
        <v>5</v>
      </c>
      <c r="H12" s="10" t="s">
        <v>41</v>
      </c>
      <c r="J12" s="10" t="s">
        <v>12</v>
      </c>
      <c r="L12" s="10" t="s">
        <v>14</v>
      </c>
      <c r="N12" s="10" t="s">
        <v>15</v>
      </c>
      <c r="X12" s="34" t="s">
        <v>101</v>
      </c>
    </row>
    <row r="13" spans="1:30" ht="16.5" customHeight="1" x14ac:dyDescent="0.2">
      <c r="F13" s="10" t="s">
        <v>6</v>
      </c>
      <c r="H13" s="10" t="s">
        <v>7</v>
      </c>
      <c r="J13" s="10" t="s">
        <v>11</v>
      </c>
      <c r="L13" s="10" t="s">
        <v>56</v>
      </c>
      <c r="N13" s="10" t="s">
        <v>65</v>
      </c>
    </row>
    <row r="14" spans="1:30" ht="16.5" customHeight="1" x14ac:dyDescent="0.2">
      <c r="F14" s="10" t="s">
        <v>42</v>
      </c>
      <c r="H14" s="10" t="s">
        <v>45</v>
      </c>
      <c r="J14" s="10" t="s">
        <v>70</v>
      </c>
      <c r="L14" s="10" t="s">
        <v>57</v>
      </c>
      <c r="N14" s="10" t="s">
        <v>66</v>
      </c>
    </row>
    <row r="15" spans="1:30" ht="16.5" customHeight="1" x14ac:dyDescent="0.2">
      <c r="F15" s="10" t="s">
        <v>7</v>
      </c>
      <c r="H15" s="10" t="s">
        <v>46</v>
      </c>
      <c r="N15" s="10" t="s">
        <v>51</v>
      </c>
    </row>
    <row r="16" spans="1:30" ht="16.5" customHeight="1" x14ac:dyDescent="0.2">
      <c r="F16" s="10" t="s">
        <v>58</v>
      </c>
      <c r="H16" s="10" t="s">
        <v>44</v>
      </c>
      <c r="N16" s="10" t="s">
        <v>64</v>
      </c>
    </row>
    <row r="17" spans="6:14" ht="16.5" customHeight="1" x14ac:dyDescent="0.2">
      <c r="F17" s="10" t="s">
        <v>80</v>
      </c>
      <c r="H17" s="10" t="s">
        <v>47</v>
      </c>
      <c r="N17" s="10" t="s">
        <v>50</v>
      </c>
    </row>
    <row r="18" spans="6:14" ht="16.5" customHeight="1" x14ac:dyDescent="0.2">
      <c r="F18" s="10" t="s">
        <v>71</v>
      </c>
      <c r="H18" s="10" t="s">
        <v>48</v>
      </c>
      <c r="N18" s="10" t="s">
        <v>126</v>
      </c>
    </row>
    <row r="19" spans="6:14" ht="16.5" customHeight="1" x14ac:dyDescent="0.2">
      <c r="H19" s="10" t="s">
        <v>49</v>
      </c>
    </row>
    <row r="20" spans="6:14" ht="16.5" customHeight="1" x14ac:dyDescent="0.2">
      <c r="H20" s="10" t="s">
        <v>72</v>
      </c>
    </row>
  </sheetData>
  <printOptions horizontalCentered="1"/>
  <pageMargins left="0.25" right="0.25" top="0.75" bottom="0.75" header="0.3" footer="0.3"/>
  <pageSetup paperSize="9" fitToHeight="0" orientation="landscape" r:id="rId1"/>
  <drawing r:id="rId2"/>
  <tableParts count="1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topLeftCell="A10" workbookViewId="0">
      <selection activeCell="H20" sqref="H20"/>
    </sheetView>
  </sheetViews>
  <sheetFormatPr defaultRowHeight="12.75" x14ac:dyDescent="0.2"/>
  <cols>
    <col min="1" max="1" width="10.28515625" customWidth="1"/>
    <col min="4" max="4" width="7.42578125" customWidth="1"/>
    <col min="11" max="11" width="4.85546875" customWidth="1"/>
    <col min="18" max="18" width="6.42578125" customWidth="1"/>
  </cols>
  <sheetData>
    <row r="1" spans="1:22" ht="24.75" customHeight="1" thickBot="1" x14ac:dyDescent="0.25">
      <c r="A1" s="58" t="s">
        <v>136</v>
      </c>
      <c r="B1" s="56"/>
      <c r="C1" s="56"/>
      <c r="D1" s="57"/>
      <c r="E1" s="58" t="s">
        <v>145</v>
      </c>
      <c r="F1" s="56"/>
      <c r="G1" s="56"/>
      <c r="H1" s="56"/>
      <c r="I1" s="56"/>
      <c r="J1" s="56"/>
      <c r="K1" s="57"/>
      <c r="L1" s="58" t="s">
        <v>160</v>
      </c>
      <c r="M1" s="56"/>
      <c r="N1" s="56"/>
      <c r="O1" s="56"/>
      <c r="P1" s="56"/>
      <c r="Q1" s="56"/>
      <c r="R1" s="56"/>
      <c r="S1" s="56"/>
      <c r="T1" s="56"/>
      <c r="U1" s="56"/>
      <c r="V1" s="57"/>
    </row>
    <row r="3" spans="1:22" x14ac:dyDescent="0.2">
      <c r="A3" t="s">
        <v>137</v>
      </c>
      <c r="E3" t="s">
        <v>146</v>
      </c>
      <c r="L3" t="s">
        <v>161</v>
      </c>
      <c r="S3" t="s">
        <v>179</v>
      </c>
    </row>
    <row r="4" spans="1:22" x14ac:dyDescent="0.2">
      <c r="A4" t="s">
        <v>138</v>
      </c>
      <c r="E4" t="s">
        <v>147</v>
      </c>
      <c r="L4" t="s">
        <v>162</v>
      </c>
      <c r="S4" t="s">
        <v>180</v>
      </c>
    </row>
    <row r="5" spans="1:22" x14ac:dyDescent="0.2">
      <c r="A5" t="s">
        <v>139</v>
      </c>
      <c r="E5" t="s">
        <v>155</v>
      </c>
      <c r="L5" t="s">
        <v>163</v>
      </c>
      <c r="S5" t="s">
        <v>181</v>
      </c>
    </row>
    <row r="6" spans="1:22" x14ac:dyDescent="0.2">
      <c r="A6" t="s">
        <v>140</v>
      </c>
      <c r="E6" t="s">
        <v>148</v>
      </c>
      <c r="S6" t="s">
        <v>169</v>
      </c>
    </row>
    <row r="7" spans="1:22" x14ac:dyDescent="0.2">
      <c r="A7" t="s">
        <v>141</v>
      </c>
      <c r="E7" t="s">
        <v>149</v>
      </c>
      <c r="L7" t="s">
        <v>164</v>
      </c>
      <c r="S7" t="s">
        <v>182</v>
      </c>
    </row>
    <row r="8" spans="1:22" x14ac:dyDescent="0.2">
      <c r="A8" t="s">
        <v>142</v>
      </c>
      <c r="E8" t="s">
        <v>157</v>
      </c>
      <c r="L8" t="s">
        <v>165</v>
      </c>
    </row>
    <row r="9" spans="1:22" x14ac:dyDescent="0.2">
      <c r="A9" t="s">
        <v>143</v>
      </c>
      <c r="E9" t="s">
        <v>150</v>
      </c>
      <c r="L9" t="s">
        <v>166</v>
      </c>
      <c r="S9" t="s">
        <v>175</v>
      </c>
    </row>
    <row r="10" spans="1:22" x14ac:dyDescent="0.2">
      <c r="L10" t="s">
        <v>167</v>
      </c>
      <c r="S10" t="s">
        <v>177</v>
      </c>
    </row>
    <row r="11" spans="1:22" x14ac:dyDescent="0.2">
      <c r="E11" t="s">
        <v>151</v>
      </c>
      <c r="L11" t="s">
        <v>168</v>
      </c>
      <c r="S11" t="s">
        <v>176</v>
      </c>
    </row>
    <row r="12" spans="1:22" x14ac:dyDescent="0.2">
      <c r="E12" t="s">
        <v>152</v>
      </c>
      <c r="S12" t="s">
        <v>178</v>
      </c>
    </row>
    <row r="13" spans="1:22" x14ac:dyDescent="0.2">
      <c r="E13" t="s">
        <v>153</v>
      </c>
    </row>
    <row r="15" spans="1:22" x14ac:dyDescent="0.2">
      <c r="E15" t="s">
        <v>154</v>
      </c>
    </row>
    <row r="16" spans="1:22" x14ac:dyDescent="0.2">
      <c r="E16" t="s">
        <v>156</v>
      </c>
    </row>
    <row r="17" spans="3:5" x14ac:dyDescent="0.2">
      <c r="E17" t="s">
        <v>158</v>
      </c>
    </row>
    <row r="18" spans="3:5" x14ac:dyDescent="0.2">
      <c r="E18" t="s">
        <v>159</v>
      </c>
    </row>
    <row r="31" spans="3:5" x14ac:dyDescent="0.2">
      <c r="C31" t="s">
        <v>144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12"/>
  <sheetViews>
    <sheetView workbookViewId="0"/>
  </sheetViews>
  <sheetFormatPr defaultRowHeight="12.75" x14ac:dyDescent="0.2"/>
  <cols>
    <col min="1" max="1" width="3" customWidth="1"/>
    <col min="2" max="2" width="14.42578125" customWidth="1"/>
    <col min="3" max="3" width="16.42578125" customWidth="1"/>
  </cols>
  <sheetData>
    <row r="1" spans="1:13" ht="9.75" customHeight="1" x14ac:dyDescent="0.2"/>
    <row r="2" spans="1:13" s="3" customFormat="1" ht="53.25" customHeight="1" x14ac:dyDescent="0.2">
      <c r="B2" s="8" t="s">
        <v>21</v>
      </c>
      <c r="C2" s="7"/>
      <c r="D2" s="7"/>
      <c r="E2" s="7"/>
    </row>
    <row r="3" spans="1:13" s="3" customFormat="1" ht="3" customHeight="1" x14ac:dyDescent="0.2">
      <c r="A3" s="5"/>
      <c r="B3" s="5"/>
      <c r="C3" s="5"/>
      <c r="D3" s="5"/>
      <c r="E3" s="5"/>
      <c r="F3" s="6"/>
      <c r="G3" s="6"/>
      <c r="H3" s="6"/>
      <c r="I3" s="6"/>
      <c r="J3" s="6"/>
      <c r="K3" s="6"/>
      <c r="L3" s="6"/>
      <c r="M3" s="6"/>
    </row>
    <row r="4" spans="1:13" s="3" customFormat="1" ht="20.2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1:13" ht="33.75" customHeight="1" x14ac:dyDescent="0.2">
      <c r="B5" s="60" t="s">
        <v>26</v>
      </c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</row>
    <row r="7" spans="1:13" x14ac:dyDescent="0.2">
      <c r="B7" s="1" t="s">
        <v>28</v>
      </c>
      <c r="C7" t="s">
        <v>27</v>
      </c>
    </row>
    <row r="8" spans="1:13" x14ac:dyDescent="0.2">
      <c r="B8" s="9" t="s">
        <v>29</v>
      </c>
      <c r="C8" s="2">
        <v>302.75</v>
      </c>
    </row>
    <row r="9" spans="1:13" x14ac:dyDescent="0.2">
      <c r="B9" s="10" t="s">
        <v>0</v>
      </c>
      <c r="C9" s="2">
        <v>75</v>
      </c>
    </row>
    <row r="10" spans="1:13" x14ac:dyDescent="0.2">
      <c r="B10" s="10" t="s">
        <v>24</v>
      </c>
      <c r="C10" s="2">
        <v>97.75</v>
      </c>
    </row>
    <row r="11" spans="1:13" x14ac:dyDescent="0.2">
      <c r="B11" s="10" t="s">
        <v>25</v>
      </c>
      <c r="C11" s="2">
        <v>130</v>
      </c>
    </row>
    <row r="12" spans="1:13" x14ac:dyDescent="0.2">
      <c r="B12" s="9" t="s">
        <v>30</v>
      </c>
      <c r="C12" s="2">
        <v>302.75</v>
      </c>
    </row>
  </sheetData>
  <mergeCells count="1">
    <mergeCell ref="B5:M5"/>
  </mergeCells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ADEC13B5E4FA0F4BA72DC03E1FAE02FA04009372B5BAB9923946A28806341B445653" ma:contentTypeVersion="56" ma:contentTypeDescription="Create a new document." ma:contentTypeScope="" ma:versionID="788e4010be5eb75c22fb26f9e32efc14">
  <xsd:schema xmlns:xsd="http://www.w3.org/2001/XMLSchema" xmlns:xs="http://www.w3.org/2001/XMLSchema" xmlns:p="http://schemas.microsoft.com/office/2006/metadata/properties" xmlns:ns2="5fce2081-f58c-44ad-b03c-4d426a1b6afa" targetNamespace="http://schemas.microsoft.com/office/2006/metadata/properties" ma:root="true" ma:fieldsID="e1a322f982b748fa5b923752ff9272fa" ns2:_="">
    <xsd:import namespace="5fce2081-f58c-44ad-b03c-4d426a1b6afa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ce2081-f58c-44ad-b03c-4d426a1b6afa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lockPublish" ma:index="12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3" nillable="true" ma:displayName="Bug Number" ma:default="" ma:internalName="BugNumber" ma:readOnly="false">
      <xsd:simpleType>
        <xsd:restriction base="dms:Text"/>
      </xsd:simpleType>
    </xsd:element>
    <xsd:element name="CampaignTagsTaxHTField0" ma:index="15" nillable="true" ma:taxonomy="true" ma:internalName="CampaignTagsTaxHTField0" ma:taxonomyFieldName="CampaignTags" ma:displayName="Campaigns" ma:readOnly="false" ma:default="" ma:fieldId="{d9556446-c03a-4033-946b-cb9ccbb02fd1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6" nillable="true" ma:displayName="Client Viewer" ma:default="" ma:internalName="TPClientViewer">
      <xsd:simpleType>
        <xsd:restriction base="dms:Text"/>
      </xsd:simpleType>
    </xsd:element>
    <xsd:element name="ClipArtFilename" ma:index="17" nillable="true" ma:displayName="Clip Art Name" ma:default="" ma:internalName="ClipArtFilename" ma:readOnly="false">
      <xsd:simpleType>
        <xsd:restriction base="dms:Text"/>
      </xsd:simpleType>
    </xsd:element>
    <xsd:element name="TPCommandLine" ma:index="18" nillable="true" ma:displayName="Command Line" ma:default="" ma:internalName="TPCommandLine">
      <xsd:simpleType>
        <xsd:restriction base="dms:Text"/>
      </xsd:simpleType>
    </xsd:element>
    <xsd:element name="TPComponent" ma:index="19" nillable="true" ma:displayName="Component" ma:default="" ma:internalName="TPComponent">
      <xsd:simpleType>
        <xsd:restriction base="dms:Text"/>
      </xsd:simpleType>
    </xsd:element>
    <xsd:element name="ContentItem" ma:index="20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2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5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6" nillable="true" ma:displayName="CSX Submission Market" ma:default="" ma:list="{1B6AA072-FC9A-44BC-A220-7FE368531D9A}" ma:internalName="CSXSubmissionMarket" ma:readOnly="false" ma:showField="MarketName" ma:web="5fce2081-f58c-44ad-b03c-4d426a1b6afa">
      <xsd:simpleType>
        <xsd:restriction base="dms:Lookup"/>
      </xsd:simpleType>
    </xsd:element>
    <xsd:element name="CSXUpdate" ma:index="27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8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29" nillable="true" ma:displayName="Deleted?" ma:default="" ma:internalName="IsDeleted" ma:readOnly="false">
      <xsd:simpleType>
        <xsd:restriction base="dms:Boolean"/>
      </xsd:simpleType>
    </xsd:element>
    <xsd:element name="APDescription" ma:index="30" nillable="true" ma:displayName="Description" ma:default="" ma:internalName="APDescription" ma:readOnly="false">
      <xsd:simpleType>
        <xsd:restriction base="dms:Note"/>
      </xsd:simpleType>
    </xsd:element>
    <xsd:element name="DirectSourceMarket" ma:index="31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2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3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4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5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6" nillable="true" ma:displayName="Editorial Tags" ma:default="" ma:internalName="EditorialTags">
      <xsd:simpleType>
        <xsd:restriction base="dms:Unknown"/>
      </xsd:simpleType>
    </xsd:element>
    <xsd:element name="TPExecutable" ma:index="37" nillable="true" ma:displayName="Executable" ma:default="" ma:internalName="TPExecutable">
      <xsd:simpleType>
        <xsd:restriction base="dms:Text"/>
      </xsd:simpleType>
    </xsd:element>
    <xsd:element name="FeatureTagsTaxHTField0" ma:index="39" nillable="true" ma:taxonomy="true" ma:internalName="FeatureTagsTaxHTField0" ma:taxonomyFieldName="FeatureTags" ma:displayName="Features" ma:readOnly="false" ma:default="" ma:fieldId="{1ee73785-37f7-4b73-a00a-ca4f7c469aae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0" nillable="true" ma:displayName="Friendly Name" ma:default="" ma:internalName="TPFriendlyName">
      <xsd:simpleType>
        <xsd:restriction base="dms:Text"/>
      </xsd:simpleType>
    </xsd:element>
    <xsd:element name="FriendlyTitle" ma:index="41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2" nillable="true" ma:displayName="Generate Images?" ma:default="true" ma:internalName="PrimaryImageGen">
      <xsd:simpleType>
        <xsd:restriction base="dms:Boolean"/>
      </xsd:simpleType>
    </xsd:element>
    <xsd:element name="HandoffToMSDN" ma:index="43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4" nillable="true" ma:displayName="InProjectListLookup" ma:list="{1051C126-8B9F-47C3-8FEB-3CFCE0C8A330}" ma:internalName="InProjectListLookup" ma:readOnly="true" ma:showField="InProjectList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5" nillable="true" ma:displayName="Install Location" ma:default="" ma:internalName="TPInstallLocation">
      <xsd:simpleType>
        <xsd:restriction base="dms:Text"/>
      </xsd:simpleType>
    </xsd:element>
    <xsd:element name="InternalTagsTaxHTField0" ma:index="47" nillable="true" ma:taxonomy="true" ma:internalName="InternalTagsTaxHTField0" ma:taxonomyFieldName="InternalTags" ma:displayName="Internal Tags" ma:readOnly="false" ma:default="" ma:fieldId="{74e21a81-d98f-4677-a38c-6270deab923b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8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49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0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1" nillable="true" ma:displayName="Last Complete Version Lookup" ma:default="" ma:list="{1051C126-8B9F-47C3-8FEB-3CFCE0C8A330}" ma:internalName="LastCompleteVersionLookup" ma:readOnly="true" ma:showField="LastCompleteVersion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2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3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4" nillable="true" ma:displayName="Last Preview Attempt Error" ma:default="" ma:list="{1051C126-8B9F-47C3-8FEB-3CFCE0C8A330}" ma:internalName="LastPreviewErrorLookup" ma:readOnly="true" ma:showField="LastPreviewError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5" nillable="true" ma:displayName="Last Preview Attempt Result" ma:default="" ma:list="{1051C126-8B9F-47C3-8FEB-3CFCE0C8A330}" ma:internalName="LastPreviewResultLookup" ma:readOnly="true" ma:showField="LastPreviewResult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6" nillable="true" ma:displayName="Last Preview Attempted On" ma:default="" ma:list="{1051C126-8B9F-47C3-8FEB-3CFCE0C8A330}" ma:internalName="LastPreviewAttemptDateLookup" ma:readOnly="true" ma:showField="LastPreviewAttemptDate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7" nillable="true" ma:displayName="Last Previewed By" ma:default="" ma:list="{1051C126-8B9F-47C3-8FEB-3CFCE0C8A330}" ma:internalName="LastPreviewedByLookup" ma:readOnly="true" ma:showField="LastPreviewedBy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8" nillable="true" ma:displayName="Last Previewed Date" ma:default="" ma:list="{1051C126-8B9F-47C3-8FEB-3CFCE0C8A330}" ma:internalName="LastPreviewTimeLookup" ma:readOnly="true" ma:showField="LastPreviewTime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59" nillable="true" ma:displayName="Last Previewed Version" ma:default="" ma:list="{1051C126-8B9F-47C3-8FEB-3CFCE0C8A330}" ma:internalName="LastPreviewVersionLookup" ma:readOnly="true" ma:showField="LastPreviewVersion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0" nillable="true" ma:displayName="Last Publish Attempt Error" ma:default="" ma:list="{1051C126-8B9F-47C3-8FEB-3CFCE0C8A330}" ma:internalName="LastPublishErrorLookup" ma:readOnly="true" ma:showField="LastPublishError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1" nillable="true" ma:displayName="Last Publish Attempt Result" ma:default="" ma:list="{1051C126-8B9F-47C3-8FEB-3CFCE0C8A330}" ma:internalName="LastPublishResultLookup" ma:readOnly="true" ma:showField="LastPublishResult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2" nillable="true" ma:displayName="Last Publish Attempted On" ma:default="" ma:list="{1051C126-8B9F-47C3-8FEB-3CFCE0C8A330}" ma:internalName="LastPublishAttemptDateLookup" ma:readOnly="true" ma:showField="LastPublishAttemptDate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3" nillable="true" ma:displayName="Last Published By" ma:default="" ma:list="{1051C126-8B9F-47C3-8FEB-3CFCE0C8A330}" ma:internalName="LastPublishedByLookup" ma:readOnly="true" ma:showField="LastPublishedBy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4" nillable="true" ma:displayName="Last Published Date" ma:default="" ma:list="{1051C126-8B9F-47C3-8FEB-3CFCE0C8A330}" ma:internalName="LastPublishTimeLookup" ma:readOnly="true" ma:showField="LastPublishTime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5" nillable="true" ma:displayName="Last Published Version" ma:default="" ma:list="{1051C126-8B9F-47C3-8FEB-3CFCE0C8A330}" ma:internalName="LastPublishVersionLookup" ma:readOnly="true" ma:showField="LastPublishVersion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6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7" nillable="true" ma:displayName="Legacy Data" ma:default="" ma:internalName="LegacyData" ma:readOnly="false">
      <xsd:simpleType>
        <xsd:restriction base="dms:Note"/>
      </xsd:simpleType>
    </xsd:element>
    <xsd:element name="TPLaunchHelpLink" ma:index="68" nillable="true" ma:displayName="Link to Launch Help Topic" ma:default="" ma:internalName="TPLaunchHelpLink">
      <xsd:simpleType>
        <xsd:restriction base="dms:Text"/>
      </xsd:simpleType>
    </xsd:element>
    <xsd:element name="LocComments" ma:index="69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0" nillable="true" ma:displayName="Loc Last Loc Attempt Version" ma:default="" ma:list="{6B4D4FBA-5CE4-4224-ABC6-110D704C5F08}" ma:internalName="LocLastLocAttemptVersionLookup" ma:readOnly="false" ma:showField="LastLocAttemptVersion" ma:web="5fce2081-f58c-44ad-b03c-4d426a1b6afa">
      <xsd:simpleType>
        <xsd:restriction base="dms:Lookup"/>
      </xsd:simpleType>
    </xsd:element>
    <xsd:element name="LocLastLocAttemptVersionTypeLookup" ma:index="71" nillable="true" ma:displayName="Loc Last Loc Attempt Version Type" ma:default="" ma:list="{6B4D4FBA-5CE4-4224-ABC6-110D704C5F08}" ma:internalName="LocLastLocAttemptVersionTypeLookup" ma:readOnly="true" ma:showField="LastLocAttemptVersionType" ma:web="5fce2081-f58c-44ad-b03c-4d426a1b6afa">
      <xsd:simpleType>
        <xsd:restriction base="dms:Lookup"/>
      </xsd:simpleType>
    </xsd:element>
    <xsd:element name="LocManualTestRequired" ma:index="72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3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4" nillable="true" ma:displayName="Loc New Published Version Lookup" ma:default="" ma:list="{6B4D4FBA-5CE4-4224-ABC6-110D704C5F08}" ma:internalName="LocNewPublishedVersionLookup" ma:readOnly="true" ma:showField="NewPublishedVersion" ma:web="5fce2081-f58c-44ad-b03c-4d426a1b6afa">
      <xsd:simpleType>
        <xsd:restriction base="dms:Lookup"/>
      </xsd:simpleType>
    </xsd:element>
    <xsd:element name="LocOverallHandbackStatusLookup" ma:index="75" nillable="true" ma:displayName="Loc Overall Handback Status" ma:default="" ma:list="{6B4D4FBA-5CE4-4224-ABC6-110D704C5F08}" ma:internalName="LocOverallHandbackStatusLookup" ma:readOnly="true" ma:showField="OverallHandbackStatus" ma:web="5fce2081-f58c-44ad-b03c-4d426a1b6afa">
      <xsd:simpleType>
        <xsd:restriction base="dms:Lookup"/>
      </xsd:simpleType>
    </xsd:element>
    <xsd:element name="LocOverallLocStatusLookup" ma:index="76" nillable="true" ma:displayName="Loc Overall Localize Status" ma:default="" ma:list="{6B4D4FBA-5CE4-4224-ABC6-110D704C5F08}" ma:internalName="LocOverallLocStatusLookup" ma:readOnly="true" ma:showField="OverallLocStatus" ma:web="5fce2081-f58c-44ad-b03c-4d426a1b6afa">
      <xsd:simpleType>
        <xsd:restriction base="dms:Lookup"/>
      </xsd:simpleType>
    </xsd:element>
    <xsd:element name="LocOverallPreviewStatusLookup" ma:index="77" nillable="true" ma:displayName="Loc Overall Preview Status" ma:default="" ma:list="{6B4D4FBA-5CE4-4224-ABC6-110D704C5F08}" ma:internalName="LocOverallPreviewStatusLookup" ma:readOnly="true" ma:showField="OverallPreviewStatus" ma:web="5fce2081-f58c-44ad-b03c-4d426a1b6afa">
      <xsd:simpleType>
        <xsd:restriction base="dms:Lookup"/>
      </xsd:simpleType>
    </xsd:element>
    <xsd:element name="LocOverallPublishStatusLookup" ma:index="78" nillable="true" ma:displayName="Loc Overall Publish Status" ma:default="" ma:list="{6B4D4FBA-5CE4-4224-ABC6-110D704C5F08}" ma:internalName="LocOverallPublishStatusLookup" ma:readOnly="true" ma:showField="OverallPublishStatus" ma:web="5fce2081-f58c-44ad-b03c-4d426a1b6afa">
      <xsd:simpleType>
        <xsd:restriction base="dms:Lookup"/>
      </xsd:simpleType>
    </xsd:element>
    <xsd:element name="IntlLocPriority" ma:index="79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0" nillable="true" ma:displayName="Loc Processed For Handoffs" ma:default="" ma:list="{6B4D4FBA-5CE4-4224-ABC6-110D704C5F08}" ma:internalName="LocProcessedForHandoffsLookup" ma:readOnly="true" ma:showField="ProcessedForHandoffs" ma:web="5fce2081-f58c-44ad-b03c-4d426a1b6afa">
      <xsd:simpleType>
        <xsd:restriction base="dms:Lookup"/>
      </xsd:simpleType>
    </xsd:element>
    <xsd:element name="LocProcessedForMarketsLookup" ma:index="81" nillable="true" ma:displayName="Loc Processed For Markets" ma:default="" ma:list="{6B4D4FBA-5CE4-4224-ABC6-110D704C5F08}" ma:internalName="LocProcessedForMarketsLookup" ma:readOnly="true" ma:showField="ProcessedForMarkets" ma:web="5fce2081-f58c-44ad-b03c-4d426a1b6afa">
      <xsd:simpleType>
        <xsd:restriction base="dms:Lookup"/>
      </xsd:simpleType>
    </xsd:element>
    <xsd:element name="LocPublishedDependentAssetsLookup" ma:index="82" nillable="true" ma:displayName="Loc Published Dependent Assets" ma:default="" ma:list="{6B4D4FBA-5CE4-4224-ABC6-110D704C5F08}" ma:internalName="LocPublishedDependentAssetsLookup" ma:readOnly="true" ma:showField="PublishedDependentAssets" ma:web="5fce2081-f58c-44ad-b03c-4d426a1b6afa">
      <xsd:simpleType>
        <xsd:restriction base="dms:Lookup"/>
      </xsd:simpleType>
    </xsd:element>
    <xsd:element name="LocPublishedLinkedAssetsLookup" ma:index="83" nillable="true" ma:displayName="Loc Published Linked Assets" ma:default="" ma:list="{6B4D4FBA-5CE4-4224-ABC6-110D704C5F08}" ma:internalName="LocPublishedLinkedAssetsLookup" ma:readOnly="true" ma:showField="PublishedLinkedAssets" ma:web="5fce2081-f58c-44ad-b03c-4d426a1b6afa">
      <xsd:simpleType>
        <xsd:restriction base="dms:Lookup"/>
      </xsd:simpleType>
    </xsd:element>
    <xsd:element name="LocRecommendedHandoff" ma:index="84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6" nillable="true" ma:taxonomy="true" ma:internalName="LocalizationTagsTaxHTField0" ma:taxonomyFieldName="LocalizationTags" ma:displayName="Localization Tags" ma:readOnly="false" ma:default="" ma:fieldId="{a4cb862b-fdd7-4670-88fe-ab9665737180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7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8" nillable="true" ma:displayName="Manager" ma:hidden="true" ma:internalName="Manager" ma:readOnly="false">
      <xsd:simpleType>
        <xsd:restriction base="dms:Text"/>
      </xsd:simpleType>
    </xsd:element>
    <xsd:element name="Markets" ma:index="89" nillable="true" ma:displayName="Markets" ma:default="" ma:description="Leave blank to show in all markets" ma:list="{1B6AA072-FC9A-44BC-A220-7FE368531D9A}" ma:internalName="Markets" ma:readOnly="false" ma:showField="MarketName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0" nillable="true" ma:displayName="Milestone" ma:default="" ma:internalName="Milestone" ma:readOnly="false">
      <xsd:simpleType>
        <xsd:restriction base="dms:Unknown"/>
      </xsd:simpleType>
    </xsd:element>
    <xsd:element name="TPNamespace" ma:index="93" nillable="true" ma:displayName="Namespace" ma:default="" ma:internalName="TPNamespace">
      <xsd:simpleType>
        <xsd:restriction base="dms:Text"/>
      </xsd:simpleType>
    </xsd:element>
    <xsd:element name="NumericId" ma:index="94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5" nillable="true" ma:displayName="NumOfRatings" ma:default="" ma:list="{1051C126-8B9F-47C3-8FEB-3CFCE0C8A330}" ma:internalName="NumOfRatingsLookup" ma:readOnly="true" ma:showField="NumOfRatings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6" nillable="true" ma:displayName="OOCacheId" ma:internalName="OOCacheId" ma:readOnly="false">
      <xsd:simpleType>
        <xsd:restriction base="dms:Text"/>
      </xsd:simpleType>
    </xsd:element>
    <xsd:element name="OpenTemplate" ma:index="97" nillable="true" ma:displayName="Open Template" ma:default="true" ma:internalName="OpenTemplate">
      <xsd:simpleType>
        <xsd:restriction base="dms:Boolean"/>
      </xsd:simpleType>
    </xsd:element>
    <xsd:element name="OriginAsset" ma:index="98" nillable="true" ma:displayName="Origin Asset" ma:default="" ma:internalName="OriginAsset" ma:readOnly="false">
      <xsd:simpleType>
        <xsd:restriction base="dms:Text"/>
      </xsd:simpleType>
    </xsd:element>
    <xsd:element name="OriginalRelease" ma:index="99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0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1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2" nillable="true" ma:displayName="Parent Asset Id" ma:default="" ma:internalName="ParentAssetId" ma:readOnly="false">
      <xsd:simpleType>
        <xsd:restriction base="dms:Text"/>
      </xsd:simpleType>
    </xsd:element>
    <xsd:element name="PlannedPubDate" ma:index="103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4" nillable="true" ma:displayName="Policheck Words" ma:default="" ma:internalName="PolicheckWords" ma:readOnly="false">
      <xsd:simpleType>
        <xsd:restriction base="dms:Text"/>
      </xsd:simpleType>
    </xsd:element>
    <xsd:element name="BusinessGroup" ma:index="105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6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7" nillable="true" ma:displayName="Provider" ma:default="" ma:internalName="Provider" ma:readOnly="false">
      <xsd:simpleType>
        <xsd:restriction base="dms:Unknown"/>
      </xsd:simpleType>
    </xsd:element>
    <xsd:element name="Providers" ma:index="108" nillable="true" ma:displayName="Providers" ma:default="" ma:internalName="Providers">
      <xsd:simpleType>
        <xsd:restriction base="dms:Unknown"/>
      </xsd:simpleType>
    </xsd:element>
    <xsd:element name="PublishStatusLookup" ma:index="109" nillable="true" ma:displayName="Publish Status" ma:default="" ma:list="{1051C126-8B9F-47C3-8FEB-3CFCE0C8A330}" ma:internalName="PublishStatusLookup" ma:readOnly="false" ma:showField="PublishStatus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0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1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2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4" nillable="true" ma:taxonomy="true" ma:internalName="ScenarioTagsTaxHTField0" ma:taxonomyFieldName="ScenarioTags" ma:displayName="Scenarios" ma:readOnly="false" ma:default="" ma:fieldId="{1cf64917-b2b4-4d34-8e71-8a46d6d3d691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6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7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8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19" nillable="true" ma:displayName="Submitter ID" ma:default="" ma:internalName="SubmitterId" ma:readOnly="false">
      <xsd:simpleType>
        <xsd:restriction base="dms:Text"/>
      </xsd:simpleType>
    </xsd:element>
    <xsd:element name="TaxCatchAll" ma:index="120" nillable="true" ma:displayName="Taxonomy Catch All Column" ma:hidden="true" ma:list="{9b3d15c4-bc78-47c9-b183-c4b8645b278c}" ma:internalName="TaxCatchAll" ma:showField="CatchAllData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1" nillable="true" ma:displayName="Taxonomy Catch All Column1" ma:hidden="true" ma:list="{9b3d15c4-bc78-47c9-b183-c4b8645b278c}" ma:internalName="TaxCatchAllLabel" ma:readOnly="true" ma:showField="CatchAllDataLabel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2" nillable="true" ma:displayName="Template Status" ma:default="" ma:internalName="TemplateStatus">
      <xsd:simpleType>
        <xsd:restriction base="dms:Unknown"/>
      </xsd:simpleType>
    </xsd:element>
    <xsd:element name="TemplateTemplateType" ma:index="123" nillable="true" ma:displayName="Template Type" ma:default="" ma:internalName="TemplateTemplateType">
      <xsd:simpleType>
        <xsd:restriction base="dms:Unknown"/>
      </xsd:simpleType>
    </xsd:element>
    <xsd:element name="ThumbnailAssetId" ma:index="124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5" nillable="true" ma:displayName="Times Cloned" ma:default="" ma:internalName="TimesCloned" ma:readOnly="false">
      <xsd:simpleType>
        <xsd:restriction base="dms:Number"/>
      </xsd:simpleType>
    </xsd:element>
    <xsd:element name="TrustLevel" ma:index="127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8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29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0" nillable="true" ma:displayName="UA Notes" ma:default="" ma:internalName="UANotes" ma:readOnly="false">
      <xsd:simpleType>
        <xsd:restriction base="dms:Note"/>
      </xsd:simpleType>
    </xsd:element>
    <xsd:element name="TPAppVersion" ma:index="131" nillable="true" ma:displayName="Version" ma:default="" ma:internalName="TPAppVersion">
      <xsd:simpleType>
        <xsd:restriction base="dms:Text"/>
      </xsd:simpleType>
    </xsd:element>
    <xsd:element name="VoteCount" ma:index="132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inOccurs="0" maxOccurs="1" ma:index="126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PDescription xmlns="5fce2081-f58c-44ad-b03c-4d426a1b6afa" xsi:nil="true"/>
    <AssetExpire xmlns="5fce2081-f58c-44ad-b03c-4d426a1b6afa">2029-01-01T08:00:00+00:00</AssetExpire>
    <CampaignTagsTaxHTField0 xmlns="5fce2081-f58c-44ad-b03c-4d426a1b6afa">
      <Terms xmlns="http://schemas.microsoft.com/office/infopath/2007/PartnerControls"/>
    </CampaignTagsTaxHTField0>
    <IntlLangReviewDate xmlns="5fce2081-f58c-44ad-b03c-4d426a1b6afa" xsi:nil="true"/>
    <TPFriendlyName xmlns="5fce2081-f58c-44ad-b03c-4d426a1b6afa" xsi:nil="true"/>
    <IntlLangReview xmlns="5fce2081-f58c-44ad-b03c-4d426a1b6afa">false</IntlLangReview>
    <LocLastLocAttemptVersionLookup xmlns="5fce2081-f58c-44ad-b03c-4d426a1b6afa">854870</LocLastLocAttemptVersionLookup>
    <PolicheckWords xmlns="5fce2081-f58c-44ad-b03c-4d426a1b6afa" xsi:nil="true"/>
    <SubmitterId xmlns="5fce2081-f58c-44ad-b03c-4d426a1b6afa" xsi:nil="true"/>
    <AcquiredFrom xmlns="5fce2081-f58c-44ad-b03c-4d426a1b6afa">Internal MS</AcquiredFrom>
    <EditorialStatus xmlns="5fce2081-f58c-44ad-b03c-4d426a1b6afa">Complete</EditorialStatus>
    <Markets xmlns="5fce2081-f58c-44ad-b03c-4d426a1b6afa"/>
    <OriginAsset xmlns="5fce2081-f58c-44ad-b03c-4d426a1b6afa" xsi:nil="true"/>
    <AssetStart xmlns="5fce2081-f58c-44ad-b03c-4d426a1b6afa">2012-08-30T21:30:00+00:00</AssetStart>
    <FriendlyTitle xmlns="5fce2081-f58c-44ad-b03c-4d426a1b6afa" xsi:nil="true"/>
    <MarketSpecific xmlns="5fce2081-f58c-44ad-b03c-4d426a1b6afa">false</MarketSpecific>
    <TPNamespace xmlns="5fce2081-f58c-44ad-b03c-4d426a1b6afa" xsi:nil="true"/>
    <PublishStatusLookup xmlns="5fce2081-f58c-44ad-b03c-4d426a1b6afa">
      <Value>359406</Value>
    </PublishStatusLookup>
    <APAuthor xmlns="5fce2081-f58c-44ad-b03c-4d426a1b6afa">
      <UserInfo>
        <DisplayName>REDMOND\matthos</DisplayName>
        <AccountId>59</AccountId>
        <AccountType/>
      </UserInfo>
    </APAuthor>
    <TPCommandLine xmlns="5fce2081-f58c-44ad-b03c-4d426a1b6afa" xsi:nil="true"/>
    <IntlLangReviewer xmlns="5fce2081-f58c-44ad-b03c-4d426a1b6afa" xsi:nil="true"/>
    <OpenTemplate xmlns="5fce2081-f58c-44ad-b03c-4d426a1b6afa">true</OpenTemplate>
    <CSXSubmissionDate xmlns="5fce2081-f58c-44ad-b03c-4d426a1b6afa" xsi:nil="true"/>
    <TaxCatchAll xmlns="5fce2081-f58c-44ad-b03c-4d426a1b6afa"/>
    <Manager xmlns="5fce2081-f58c-44ad-b03c-4d426a1b6afa" xsi:nil="true"/>
    <NumericId xmlns="5fce2081-f58c-44ad-b03c-4d426a1b6afa" xsi:nil="true"/>
    <ParentAssetId xmlns="5fce2081-f58c-44ad-b03c-4d426a1b6afa" xsi:nil="true"/>
    <OriginalSourceMarket xmlns="5fce2081-f58c-44ad-b03c-4d426a1b6afa">english</OriginalSourceMarket>
    <ApprovalStatus xmlns="5fce2081-f58c-44ad-b03c-4d426a1b6afa">InProgress</ApprovalStatus>
    <TPComponent xmlns="5fce2081-f58c-44ad-b03c-4d426a1b6afa" xsi:nil="true"/>
    <EditorialTags xmlns="5fce2081-f58c-44ad-b03c-4d426a1b6afa" xsi:nil="true"/>
    <TPExecutable xmlns="5fce2081-f58c-44ad-b03c-4d426a1b6afa" xsi:nil="true"/>
    <TPLaunchHelpLink xmlns="5fce2081-f58c-44ad-b03c-4d426a1b6afa" xsi:nil="true"/>
    <LocComments xmlns="5fce2081-f58c-44ad-b03c-4d426a1b6afa" xsi:nil="true"/>
    <LocRecommendedHandoff xmlns="5fce2081-f58c-44ad-b03c-4d426a1b6afa" xsi:nil="true"/>
    <SourceTitle xmlns="5fce2081-f58c-44ad-b03c-4d426a1b6afa" xsi:nil="true"/>
    <CSXUpdate xmlns="5fce2081-f58c-44ad-b03c-4d426a1b6afa">false</CSXUpdate>
    <IntlLocPriority xmlns="5fce2081-f58c-44ad-b03c-4d426a1b6afa" xsi:nil="true"/>
    <UAProjectedTotalWords xmlns="5fce2081-f58c-44ad-b03c-4d426a1b6afa" xsi:nil="true"/>
    <AssetType xmlns="5fce2081-f58c-44ad-b03c-4d426a1b6afa">TP</AssetType>
    <MachineTranslated xmlns="5fce2081-f58c-44ad-b03c-4d426a1b6afa">false</MachineTranslated>
    <OutputCachingOn xmlns="5fce2081-f58c-44ad-b03c-4d426a1b6afa">false</OutputCachingOn>
    <TemplateStatus xmlns="5fce2081-f58c-44ad-b03c-4d426a1b6afa">Complete</TemplateStatus>
    <IsSearchable xmlns="5fce2081-f58c-44ad-b03c-4d426a1b6afa">true</IsSearchable>
    <ContentItem xmlns="5fce2081-f58c-44ad-b03c-4d426a1b6afa" xsi:nil="true"/>
    <HandoffToMSDN xmlns="5fce2081-f58c-44ad-b03c-4d426a1b6afa" xsi:nil="true"/>
    <ShowIn xmlns="5fce2081-f58c-44ad-b03c-4d426a1b6afa">Show everywhere</ShowIn>
    <ThumbnailAssetId xmlns="5fce2081-f58c-44ad-b03c-4d426a1b6afa" xsi:nil="true"/>
    <UALocComments xmlns="5fce2081-f58c-44ad-b03c-4d426a1b6afa" xsi:nil="true"/>
    <UALocRecommendation xmlns="5fce2081-f58c-44ad-b03c-4d426a1b6afa">Localize</UALocRecommendation>
    <LastModifiedDateTime xmlns="5fce2081-f58c-44ad-b03c-4d426a1b6afa" xsi:nil="true"/>
    <LegacyData xmlns="5fce2081-f58c-44ad-b03c-4d426a1b6afa" xsi:nil="true"/>
    <LocManualTestRequired xmlns="5fce2081-f58c-44ad-b03c-4d426a1b6afa">false</LocManualTestRequired>
    <LocMarketGroupTiers2 xmlns="5fce2081-f58c-44ad-b03c-4d426a1b6afa" xsi:nil="true"/>
    <ClipArtFilename xmlns="5fce2081-f58c-44ad-b03c-4d426a1b6afa" xsi:nil="true"/>
    <TPApplication xmlns="5fce2081-f58c-44ad-b03c-4d426a1b6afa" xsi:nil="true"/>
    <CSXHash xmlns="5fce2081-f58c-44ad-b03c-4d426a1b6afa" xsi:nil="true"/>
    <DirectSourceMarket xmlns="5fce2081-f58c-44ad-b03c-4d426a1b6afa">english</DirectSourceMarket>
    <PrimaryImageGen xmlns="5fce2081-f58c-44ad-b03c-4d426a1b6afa">false</PrimaryImageGen>
    <PlannedPubDate xmlns="5fce2081-f58c-44ad-b03c-4d426a1b6afa" xsi:nil="true"/>
    <CSXSubmissionMarket xmlns="5fce2081-f58c-44ad-b03c-4d426a1b6afa" xsi:nil="true"/>
    <Downloads xmlns="5fce2081-f58c-44ad-b03c-4d426a1b6afa">0</Downloads>
    <ArtSampleDocs xmlns="5fce2081-f58c-44ad-b03c-4d426a1b6afa" xsi:nil="true"/>
    <TrustLevel xmlns="5fce2081-f58c-44ad-b03c-4d426a1b6afa">1 Microsoft Managed Content</TrustLevel>
    <BlockPublish xmlns="5fce2081-f58c-44ad-b03c-4d426a1b6afa">false</BlockPublish>
    <TPLaunchHelpLinkType xmlns="5fce2081-f58c-44ad-b03c-4d426a1b6afa">Template</TPLaunchHelpLinkType>
    <LocalizationTagsTaxHTField0 xmlns="5fce2081-f58c-44ad-b03c-4d426a1b6afa">
      <Terms xmlns="http://schemas.microsoft.com/office/infopath/2007/PartnerControls"/>
    </LocalizationTagsTaxHTField0>
    <BusinessGroup xmlns="5fce2081-f58c-44ad-b03c-4d426a1b6afa" xsi:nil="true"/>
    <Providers xmlns="5fce2081-f58c-44ad-b03c-4d426a1b6afa" xsi:nil="true"/>
    <TemplateTemplateType xmlns="5fce2081-f58c-44ad-b03c-4d426a1b6afa">Excel Spreadsheet Template</TemplateTemplateType>
    <TimesCloned xmlns="5fce2081-f58c-44ad-b03c-4d426a1b6afa" xsi:nil="true"/>
    <TPAppVersion xmlns="5fce2081-f58c-44ad-b03c-4d426a1b6afa" xsi:nil="true"/>
    <VoteCount xmlns="5fce2081-f58c-44ad-b03c-4d426a1b6afa" xsi:nil="true"/>
    <FeatureTagsTaxHTField0 xmlns="5fce2081-f58c-44ad-b03c-4d426a1b6afa">
      <Terms xmlns="http://schemas.microsoft.com/office/infopath/2007/PartnerControls"/>
    </FeatureTagsTaxHTField0>
    <Provider xmlns="5fce2081-f58c-44ad-b03c-4d426a1b6afa" xsi:nil="true"/>
    <UACurrentWords xmlns="5fce2081-f58c-44ad-b03c-4d426a1b6afa" xsi:nil="true"/>
    <AssetId xmlns="5fce2081-f58c-44ad-b03c-4d426a1b6afa">TP103427587</AssetId>
    <TPClientViewer xmlns="5fce2081-f58c-44ad-b03c-4d426a1b6afa" xsi:nil="true"/>
    <DSATActionTaken xmlns="5fce2081-f58c-44ad-b03c-4d426a1b6afa" xsi:nil="true"/>
    <APEditor xmlns="5fce2081-f58c-44ad-b03c-4d426a1b6afa">
      <UserInfo>
        <DisplayName/>
        <AccountId xsi:nil="true"/>
        <AccountType/>
      </UserInfo>
    </APEditor>
    <TPInstallLocation xmlns="5fce2081-f58c-44ad-b03c-4d426a1b6afa" xsi:nil="true"/>
    <OOCacheId xmlns="5fce2081-f58c-44ad-b03c-4d426a1b6afa" xsi:nil="true"/>
    <IsDeleted xmlns="5fce2081-f58c-44ad-b03c-4d426a1b6afa">false</IsDeleted>
    <PublishTargets xmlns="5fce2081-f58c-44ad-b03c-4d426a1b6afa">OfficeOnlineVNext</PublishTargets>
    <ApprovalLog xmlns="5fce2081-f58c-44ad-b03c-4d426a1b6afa" xsi:nil="true"/>
    <BugNumber xmlns="5fce2081-f58c-44ad-b03c-4d426a1b6afa" xsi:nil="true"/>
    <CrawlForDependencies xmlns="5fce2081-f58c-44ad-b03c-4d426a1b6afa">false</CrawlForDependencies>
    <InternalTagsTaxHTField0 xmlns="5fce2081-f58c-44ad-b03c-4d426a1b6afa">
      <Terms xmlns="http://schemas.microsoft.com/office/infopath/2007/PartnerControls"/>
    </InternalTagsTaxHTField0>
    <LastHandOff xmlns="5fce2081-f58c-44ad-b03c-4d426a1b6afa" xsi:nil="true"/>
    <Milestone xmlns="5fce2081-f58c-44ad-b03c-4d426a1b6afa" xsi:nil="true"/>
    <OriginalRelease xmlns="5fce2081-f58c-44ad-b03c-4d426a1b6afa">15</OriginalRelease>
    <RecommendationsModifier xmlns="5fce2081-f58c-44ad-b03c-4d426a1b6afa" xsi:nil="true"/>
    <ScenarioTagsTaxHTField0 xmlns="5fce2081-f58c-44ad-b03c-4d426a1b6afa">
      <Terms xmlns="http://schemas.microsoft.com/office/infopath/2007/PartnerControls"/>
    </ScenarioTagsTaxHTField0>
    <UANotes xmlns="5fce2081-f58c-44ad-b03c-4d426a1b6afa" xsi:nil="true"/>
  </documentManagement>
</p:properties>
</file>

<file path=customXml/itemProps1.xml><?xml version="1.0" encoding="utf-8"?>
<ds:datastoreItem xmlns:ds="http://schemas.openxmlformats.org/officeDocument/2006/customXml" ds:itemID="{A7720935-0A86-45BF-A6DD-F7AFE6278B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fce2081-f58c-44ad-b03c-4d426a1b6a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2B31ACB-89BC-4C87-9C70-EFA92684B19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0AC04FF-AAC0-4EE5-BDAF-23365F81C0B7}">
  <ds:schemaRefs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purl.org/dc/terms/"/>
    <ds:schemaRef ds:uri="http://www.w3.org/XML/1998/namespace"/>
    <ds:schemaRef ds:uri="5fce2081-f58c-44ad-b03c-4d426a1b6afa"/>
    <ds:schemaRef ds:uri="http://schemas.microsoft.com/office/2006/documentManagement/types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5</vt:i4>
      </vt:variant>
      <vt:variant>
        <vt:lpstr>Névvel ellátott tartományok</vt:lpstr>
      </vt:variant>
      <vt:variant>
        <vt:i4>16</vt:i4>
      </vt:variant>
    </vt:vector>
  </HeadingPairs>
  <TitlesOfParts>
    <vt:vector size="21" baseType="lpstr">
      <vt:lpstr>ÖSSZESÍTŐ</vt:lpstr>
      <vt:lpstr>Bevétel - Kiadás rögzítése</vt:lpstr>
      <vt:lpstr>Kategória beállítása</vt:lpstr>
      <vt:lpstr>Segítség a használathoz</vt:lpstr>
      <vt:lpstr>Személyes kiadások adatai</vt:lpstr>
      <vt:lpstr>Alaptípus</vt:lpstr>
      <vt:lpstr>bevétel</vt:lpstr>
      <vt:lpstr>egyébBE</vt:lpstr>
      <vt:lpstr>egyébKI</vt:lpstr>
      <vt:lpstr>eladások</vt:lpstr>
      <vt:lpstr>életvitel</vt:lpstr>
      <vt:lpstr>háztartás</vt:lpstr>
      <vt:lpstr>kiadás</vt:lpstr>
      <vt:lpstr>közlekedés</vt:lpstr>
      <vt:lpstr>megtakarítás</vt:lpstr>
      <vt:lpstr>munka</vt:lpstr>
      <vt:lpstr>'Bevétel - Kiadás rögzítése'!Nyomtatási_cím</vt:lpstr>
      <vt:lpstr>pénzügyi</vt:lpstr>
      <vt:lpstr>szociális</vt:lpstr>
      <vt:lpstr>szükségletek</vt:lpstr>
      <vt:lpstr>vállalkozás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 Moncsi</dc:creator>
  <cp:lastModifiedBy>. Moncsi</cp:lastModifiedBy>
  <dcterms:created xsi:type="dcterms:W3CDTF">2012-08-28T19:50:49Z</dcterms:created>
  <dcterms:modified xsi:type="dcterms:W3CDTF">2017-06-01T14:29:44Z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0x010100ADEC13B5E4FA0F4BA72DC03E1FAE02FA04009372B5BAB9923946A28806341B445653</vt:lpwstr>
  </property>
  <property fmtid="{D5CDD505-2E9C-101B-9397-08002B2CF9AE}" pid="3" name="InternalTags">
    <vt:lpwstr/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  <property fmtid="{D5CDD505-2E9C-101B-9397-08002B2CF9AE}" pid="8" name="HiddenCategoryTags">
    <vt:lpwstr/>
  </property>
  <property fmtid="{D5CDD505-2E9C-101B-9397-08002B2CF9AE}" pid="9" name="CategoryTags">
    <vt:lpwstr/>
  </property>
  <property fmtid="{D5CDD505-2E9C-101B-9397-08002B2CF9AE}" pid="10" name="CategoryTagsTaxHTField0">
    <vt:lpwstr/>
  </property>
  <property fmtid="{D5CDD505-2E9C-101B-9397-08002B2CF9AE}" pid="11" name="HiddenCategoryTagsTaxHTField0">
    <vt:lpwstr/>
  </property>
</Properties>
</file>